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30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HGzt6K7jRJKQ2eGmjhwTf6d7PjKpnG1YtHCBUaExpump</t>
        </is>
      </c>
      <c r="B2" t="inlineStr">
        <is>
          <t>Wyoming</t>
        </is>
      </c>
      <c r="C2" t="n">
        <v>0</v>
      </c>
      <c r="D2" t="n">
        <v>1.71</v>
      </c>
      <c r="E2" t="n">
        <v>0.86</v>
      </c>
      <c r="F2" t="n">
        <v>1.99</v>
      </c>
      <c r="G2" t="n">
        <v>2.9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HYPERLINK("https://www.defined.fi/sol/HGzt6K7jRJKQ2eGmjhwTf6d7PjKpnG1YtHCBUaExpump?maker=HhXRyFiwSkgSZe45k9tk4KgA1mw29ZiYK7jE3fNgS2iz","https://www.defined.fi/sol/HGzt6K7jRJKQ2eGmjhwTf6d7PjKpnG1YtHCBUaExpump?maker=HhXRyFiwSkgSZe45k9tk4KgA1mw29ZiYK7jE3fNgS2iz")</f>
        <v/>
      </c>
      <c r="M2">
        <f>HYPERLINK("https://dexscreener.com/solana/HGzt6K7jRJKQ2eGmjhwTf6d7PjKpnG1YtHCBUaExpump?maker=HhXRyFiwSkgSZe45k9tk4KgA1mw29ZiYK7jE3fNgS2iz","https://dexscreener.com/solana/HGzt6K7jRJKQ2eGmjhwTf6d7PjKpnG1YtHCBUaExpump?maker=HhXRyFiwSkgSZe45k9tk4KgA1mw29ZiYK7jE3fNgS2iz")</f>
        <v/>
      </c>
    </row>
    <row r="3">
      <c r="A3" t="inlineStr">
        <is>
          <t>HwyidtZCdYAW1EsihMwxFLtMJkVWn3EdJcBGXnM1pump</t>
        </is>
      </c>
      <c r="B3" t="inlineStr">
        <is>
          <t>Decay</t>
        </is>
      </c>
      <c r="C3" t="n">
        <v>0</v>
      </c>
      <c r="D3" t="n">
        <v>1.06</v>
      </c>
      <c r="E3" t="n">
        <v>0.53</v>
      </c>
      <c r="F3" t="n">
        <v>2</v>
      </c>
      <c r="G3" t="n">
        <v>3.06</v>
      </c>
      <c r="H3" t="n">
        <v>1</v>
      </c>
      <c r="I3" t="n">
        <v>2</v>
      </c>
      <c r="J3" t="n">
        <v>-1</v>
      </c>
      <c r="K3" t="n">
        <v>-1</v>
      </c>
      <c r="L3">
        <f>HYPERLINK("https://www.defined.fi/sol/HwyidtZCdYAW1EsihMwxFLtMJkVWn3EdJcBGXnM1pump?maker=HhXRyFiwSkgSZe45k9tk4KgA1mw29ZiYK7jE3fNgS2iz","https://www.defined.fi/sol/HwyidtZCdYAW1EsihMwxFLtMJkVWn3EdJcBGXnM1pump?maker=HhXRyFiwSkgSZe45k9tk4KgA1mw29ZiYK7jE3fNgS2iz")</f>
        <v/>
      </c>
      <c r="M3">
        <f>HYPERLINK("https://dexscreener.com/solana/HwyidtZCdYAW1EsihMwxFLtMJkVWn3EdJcBGXnM1pump?maker=HhXRyFiwSkgSZe45k9tk4KgA1mw29ZiYK7jE3fNgS2iz","https://dexscreener.com/solana/HwyidtZCdYAW1EsihMwxFLtMJkVWn3EdJcBGXnM1pump?maker=HhXRyFiwSkgSZe45k9tk4KgA1mw29ZiYK7jE3fNgS2iz")</f>
        <v/>
      </c>
    </row>
    <row r="4">
      <c r="A4" t="inlineStr">
        <is>
          <t>dFVMDELpHeSL4CfCmNiuGS6XRyxSAgP7AwW266Lpump</t>
        </is>
      </c>
      <c r="B4" t="inlineStr">
        <is>
          <t>cog/acc</t>
        </is>
      </c>
      <c r="C4" t="n">
        <v>0</v>
      </c>
      <c r="D4" t="n">
        <v>5.39</v>
      </c>
      <c r="E4" t="n">
        <v>2.78</v>
      </c>
      <c r="F4" t="n">
        <v>1.94</v>
      </c>
      <c r="G4" t="n">
        <v>7.33</v>
      </c>
      <c r="H4" t="n">
        <v>1</v>
      </c>
      <c r="I4" t="n">
        <v>3</v>
      </c>
      <c r="J4" t="n">
        <v>-1</v>
      </c>
      <c r="K4" t="n">
        <v>-1</v>
      </c>
      <c r="L4">
        <f>HYPERLINK("https://www.defined.fi/sol/dFVMDELpHeSL4CfCmNiuGS6XRyxSAgP7AwW266Lpump?maker=HhXRyFiwSkgSZe45k9tk4KgA1mw29ZiYK7jE3fNgS2iz","https://www.defined.fi/sol/dFVMDELpHeSL4CfCmNiuGS6XRyxSAgP7AwW266Lpump?maker=HhXRyFiwSkgSZe45k9tk4KgA1mw29ZiYK7jE3fNgS2iz")</f>
        <v/>
      </c>
      <c r="M4">
        <f>HYPERLINK("https://dexscreener.com/solana/dFVMDELpHeSL4CfCmNiuGS6XRyxSAgP7AwW266Lpump?maker=HhXRyFiwSkgSZe45k9tk4KgA1mw29ZiYK7jE3fNgS2iz","https://dexscreener.com/solana/dFVMDELpHeSL4CfCmNiuGS6XRyxSAgP7AwW266Lpump?maker=HhXRyFiwSkgSZe45k9tk4KgA1mw29ZiYK7jE3fNgS2iz")</f>
        <v/>
      </c>
    </row>
    <row r="5">
      <c r="A5" t="inlineStr">
        <is>
          <t>Cx36J2xiMyYU1P6KuLepvUkojr6LYm6keTxd8Tyspump</t>
        </is>
      </c>
      <c r="B5" t="inlineStr">
        <is>
          <t>GOAT</t>
        </is>
      </c>
      <c r="C5" t="n">
        <v>0</v>
      </c>
      <c r="D5" t="n">
        <v>-1.82</v>
      </c>
      <c r="E5" t="n">
        <v>-0.93</v>
      </c>
      <c r="F5" t="n">
        <v>1.97</v>
      </c>
      <c r="G5" t="n">
        <v>0</v>
      </c>
      <c r="H5" t="n">
        <v>1</v>
      </c>
      <c r="I5" t="n">
        <v>0</v>
      </c>
      <c r="J5" t="n">
        <v>-1</v>
      </c>
      <c r="K5" t="n">
        <v>-1</v>
      </c>
      <c r="L5">
        <f>HYPERLINK("https://www.defined.fi/sol/Cx36J2xiMyYU1P6KuLepvUkojr6LYm6keTxd8Tyspump?maker=HhXRyFiwSkgSZe45k9tk4KgA1mw29ZiYK7jE3fNgS2iz","https://www.defined.fi/sol/Cx36J2xiMyYU1P6KuLepvUkojr6LYm6keTxd8Tyspump?maker=HhXRyFiwSkgSZe45k9tk4KgA1mw29ZiYK7jE3fNgS2iz")</f>
        <v/>
      </c>
      <c r="M5">
        <f>HYPERLINK("https://dexscreener.com/solana/Cx36J2xiMyYU1P6KuLepvUkojr6LYm6keTxd8Tyspump?maker=HhXRyFiwSkgSZe45k9tk4KgA1mw29ZiYK7jE3fNgS2iz","https://dexscreener.com/solana/Cx36J2xiMyYU1P6KuLepvUkojr6LYm6keTxd8Tyspump?maker=HhXRyFiwSkgSZe45k9tk4KgA1mw29ZiYK7jE3fNgS2iz")</f>
        <v/>
      </c>
    </row>
    <row r="6">
      <c r="A6" t="inlineStr">
        <is>
          <t>AU6z1iY7Jt8kLzybWvSzj6jFEqVvXBZaA8VJmK83pump</t>
        </is>
      </c>
      <c r="B6" t="inlineStr">
        <is>
          <t>XENO</t>
        </is>
      </c>
      <c r="C6" t="n">
        <v>1</v>
      </c>
      <c r="D6" t="n">
        <v>-0.598</v>
      </c>
      <c r="E6" t="n">
        <v>-0.31</v>
      </c>
      <c r="F6" t="n">
        <v>1.94</v>
      </c>
      <c r="G6" t="n">
        <v>1.34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HYPERLINK("https://www.defined.fi/sol/AU6z1iY7Jt8kLzybWvSzj6jFEqVvXBZaA8VJmK83pump?maker=HhXRyFiwSkgSZe45k9tk4KgA1mw29ZiYK7jE3fNgS2iz","https://www.defined.fi/sol/AU6z1iY7Jt8kLzybWvSzj6jFEqVvXBZaA8VJmK83pump?maker=HhXRyFiwSkgSZe45k9tk4KgA1mw29ZiYK7jE3fNgS2iz")</f>
        <v/>
      </c>
      <c r="M6">
        <f>HYPERLINK("https://dexscreener.com/solana/AU6z1iY7Jt8kLzybWvSzj6jFEqVvXBZaA8VJmK83pump?maker=HhXRyFiwSkgSZe45k9tk4KgA1mw29ZiYK7jE3fNgS2iz","https://dexscreener.com/solana/AU6z1iY7Jt8kLzybWvSzj6jFEqVvXBZaA8VJmK83pump?maker=HhXRyFiwSkgSZe45k9tk4KgA1mw29ZiYK7jE3fNgS2iz")</f>
        <v/>
      </c>
    </row>
    <row r="7">
      <c r="A7" t="inlineStr">
        <is>
          <t>51g8szUwF5XQ9gS9zTATQkEWys4sb8dwsgyCzRM6pump</t>
        </is>
      </c>
      <c r="B7" t="inlineStr">
        <is>
          <t>METASPIRIT</t>
        </is>
      </c>
      <c r="C7" t="n">
        <v>1</v>
      </c>
      <c r="D7" t="n">
        <v>-1.66</v>
      </c>
      <c r="E7" t="n">
        <v>-1</v>
      </c>
      <c r="F7" t="n">
        <v>2.05</v>
      </c>
      <c r="G7" t="n">
        <v>0.388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HYPERLINK("https://www.defined.fi/sol/51g8szUwF5XQ9gS9zTATQkEWys4sb8dwsgyCzRM6pump?maker=HhXRyFiwSkgSZe45k9tk4KgA1mw29ZiYK7jE3fNgS2iz","https://www.defined.fi/sol/51g8szUwF5XQ9gS9zTATQkEWys4sb8dwsgyCzRM6pump?maker=HhXRyFiwSkgSZe45k9tk4KgA1mw29ZiYK7jE3fNgS2iz")</f>
        <v/>
      </c>
      <c r="M7">
        <f>HYPERLINK("https://dexscreener.com/solana/51g8szUwF5XQ9gS9zTATQkEWys4sb8dwsgyCzRM6pump?maker=HhXRyFiwSkgSZe45k9tk4KgA1mw29ZiYK7jE3fNgS2iz","https://dexscreener.com/solana/51g8szUwF5XQ9gS9zTATQkEWys4sb8dwsgyCzRM6pump?maker=HhXRyFiwSkgSZe45k9tk4KgA1mw29ZiYK7jE3fNgS2iz")</f>
        <v/>
      </c>
    </row>
    <row r="8">
      <c r="A8" t="inlineStr">
        <is>
          <t>ETZDTrZp1tWSTPHf22cyUXiv5xGzXuBFEwJAsE8ypump</t>
        </is>
      </c>
      <c r="B8" t="inlineStr">
        <is>
          <t>xcog</t>
        </is>
      </c>
      <c r="C8" t="n">
        <v>1</v>
      </c>
      <c r="D8" t="n">
        <v>73.95</v>
      </c>
      <c r="E8" t="n">
        <v>38</v>
      </c>
      <c r="F8" t="n">
        <v>1.93</v>
      </c>
      <c r="G8" t="n">
        <v>75.83</v>
      </c>
      <c r="H8" t="n">
        <v>1</v>
      </c>
      <c r="I8" t="n">
        <v>4</v>
      </c>
      <c r="J8" t="n">
        <v>-1</v>
      </c>
      <c r="K8" t="n">
        <v>-1</v>
      </c>
      <c r="L8">
        <f>HYPERLINK("https://www.defined.fi/sol/ETZDTrZp1tWSTPHf22cyUXiv5xGzXuBFEwJAsE8ypump?maker=HhXRyFiwSkgSZe45k9tk4KgA1mw29ZiYK7jE3fNgS2iz","https://www.defined.fi/sol/ETZDTrZp1tWSTPHf22cyUXiv5xGzXuBFEwJAsE8ypump?maker=HhXRyFiwSkgSZe45k9tk4KgA1mw29ZiYK7jE3fNgS2iz")</f>
        <v/>
      </c>
      <c r="M8">
        <f>HYPERLINK("https://dexscreener.com/solana/ETZDTrZp1tWSTPHf22cyUXiv5xGzXuBFEwJAsE8ypump?maker=HhXRyFiwSkgSZe45k9tk4KgA1mw29ZiYK7jE3fNgS2iz","https://dexscreener.com/solana/ETZDTrZp1tWSTPHf22cyUXiv5xGzXuBFEwJAsE8ypump?maker=HhXRyFiwSkgSZe45k9tk4KgA1mw29ZiYK7jE3fNgS2iz")</f>
        <v/>
      </c>
    </row>
    <row r="9">
      <c r="A9" t="inlineStr">
        <is>
          <t>2598iUnMBGcXk8zW8xdg4pBbBx3cxCAQZvfdu6RWpump</t>
        </is>
      </c>
      <c r="B9" t="inlineStr">
        <is>
          <t>howie</t>
        </is>
      </c>
      <c r="C9" t="n">
        <v>6</v>
      </c>
      <c r="D9" t="n">
        <v>-1.72</v>
      </c>
      <c r="E9" t="n">
        <v>-0.9399999999999999</v>
      </c>
      <c r="F9" t="n">
        <v>1.83</v>
      </c>
      <c r="G9" t="n">
        <v>0.113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HYPERLINK("https://www.defined.fi/sol/2598iUnMBGcXk8zW8xdg4pBbBx3cxCAQZvfdu6RWpump?maker=HhXRyFiwSkgSZe45k9tk4KgA1mw29ZiYK7jE3fNgS2iz","https://www.defined.fi/sol/2598iUnMBGcXk8zW8xdg4pBbBx3cxCAQZvfdu6RWpump?maker=HhXRyFiwSkgSZe45k9tk4KgA1mw29ZiYK7jE3fNgS2iz")</f>
        <v/>
      </c>
      <c r="M9">
        <f>HYPERLINK("https://dexscreener.com/solana/2598iUnMBGcXk8zW8xdg4pBbBx3cxCAQZvfdu6RWpump?maker=HhXRyFiwSkgSZe45k9tk4KgA1mw29ZiYK7jE3fNgS2iz","https://dexscreener.com/solana/2598iUnMBGcXk8zW8xdg4pBbBx3cxCAQZvfdu6RWpump?maker=HhXRyFiwSkgSZe45k9tk4KgA1mw29ZiYK7jE3fNgS2iz")</f>
        <v/>
      </c>
    </row>
    <row r="10">
      <c r="A10" t="inlineStr">
        <is>
          <t>GiUesszTKXCNR1vCzovHh79GqhyBJPfqTuTD7ofipump</t>
        </is>
      </c>
      <c r="B10" t="inlineStr">
        <is>
          <t>JUPCAT</t>
        </is>
      </c>
      <c r="C10" t="n">
        <v>6</v>
      </c>
      <c r="D10" t="n">
        <v>-1.64</v>
      </c>
      <c r="E10" t="n">
        <v>-0.9</v>
      </c>
      <c r="F10" t="n">
        <v>1.83</v>
      </c>
      <c r="G10" t="n">
        <v>0.191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HYPERLINK("https://www.defined.fi/sol/GiUesszTKXCNR1vCzovHh79GqhyBJPfqTuTD7ofipump?maker=HhXRyFiwSkgSZe45k9tk4KgA1mw29ZiYK7jE3fNgS2iz","https://www.defined.fi/sol/GiUesszTKXCNR1vCzovHh79GqhyBJPfqTuTD7ofipump?maker=HhXRyFiwSkgSZe45k9tk4KgA1mw29ZiYK7jE3fNgS2iz")</f>
        <v/>
      </c>
      <c r="M10">
        <f>HYPERLINK("https://dexscreener.com/solana/GiUesszTKXCNR1vCzovHh79GqhyBJPfqTuTD7ofipump?maker=HhXRyFiwSkgSZe45k9tk4KgA1mw29ZiYK7jE3fNgS2iz","https://dexscreener.com/solana/GiUesszTKXCNR1vCzovHh79GqhyBJPfqTuTD7ofipump?maker=HhXRyFiwSkgSZe45k9tk4KgA1mw29ZiYK7jE3fNgS2iz")</f>
        <v/>
      </c>
    </row>
    <row r="11">
      <c r="A11" t="inlineStr">
        <is>
          <t>97ohr1CZJNon5eyxcgGW7BozWCNLqx9haVp1z4HTmHWc</t>
        </is>
      </c>
      <c r="B11" t="inlineStr">
        <is>
          <t>PEPE6900</t>
        </is>
      </c>
      <c r="C11" t="n">
        <v>7</v>
      </c>
      <c r="D11" t="n">
        <v>-1.8</v>
      </c>
      <c r="E11" t="n">
        <v>-1</v>
      </c>
      <c r="F11" t="n">
        <v>1.84</v>
      </c>
      <c r="G11" t="n">
        <v>0.048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HYPERLINK("https://www.defined.fi/sol/97ohr1CZJNon5eyxcgGW7BozWCNLqx9haVp1z4HTmHWc?maker=HhXRyFiwSkgSZe45k9tk4KgA1mw29ZiYK7jE3fNgS2iz","https://www.defined.fi/sol/97ohr1CZJNon5eyxcgGW7BozWCNLqx9haVp1z4HTmHWc?maker=HhXRyFiwSkgSZe45k9tk4KgA1mw29ZiYK7jE3fNgS2iz")</f>
        <v/>
      </c>
      <c r="M11">
        <f>HYPERLINK("https://dexscreener.com/solana/97ohr1CZJNon5eyxcgGW7BozWCNLqx9haVp1z4HTmHWc?maker=HhXRyFiwSkgSZe45k9tk4KgA1mw29ZiYK7jE3fNgS2iz","https://dexscreener.com/solana/97ohr1CZJNon5eyxcgGW7BozWCNLqx9haVp1z4HTmHWc?maker=HhXRyFiwSkgSZe45k9tk4KgA1mw29ZiYK7jE3fNgS2iz")</f>
        <v/>
      </c>
    </row>
    <row r="12">
      <c r="A12" t="inlineStr">
        <is>
          <t>9fkCspSqRWqFGcmV4yB1ek2gmmm8zNsATkZy6DTRSpwA</t>
        </is>
      </c>
      <c r="B12" t="inlineStr">
        <is>
          <t>CROCS</t>
        </is>
      </c>
      <c r="C12" t="n">
        <v>7</v>
      </c>
      <c r="D12" t="n">
        <v>-1.43</v>
      </c>
      <c r="E12" t="n">
        <v>-0.78</v>
      </c>
      <c r="F12" t="n">
        <v>1.84</v>
      </c>
      <c r="G12" t="n">
        <v>0.414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HYPERLINK("https://www.defined.fi/sol/9fkCspSqRWqFGcmV4yB1ek2gmmm8zNsATkZy6DTRSpwA?maker=HhXRyFiwSkgSZe45k9tk4KgA1mw29ZiYK7jE3fNgS2iz","https://www.defined.fi/sol/9fkCspSqRWqFGcmV4yB1ek2gmmm8zNsATkZy6DTRSpwA?maker=HhXRyFiwSkgSZe45k9tk4KgA1mw29ZiYK7jE3fNgS2iz")</f>
        <v/>
      </c>
      <c r="M12">
        <f>HYPERLINK("https://dexscreener.com/solana/9fkCspSqRWqFGcmV4yB1ek2gmmm8zNsATkZy6DTRSpwA?maker=HhXRyFiwSkgSZe45k9tk4KgA1mw29ZiYK7jE3fNgS2iz","https://dexscreener.com/solana/9fkCspSqRWqFGcmV4yB1ek2gmmm8zNsATkZy6DTRSpwA?maker=HhXRyFiwSkgSZe45k9tk4KgA1mw29ZiYK7jE3fNgS2iz")</f>
        <v/>
      </c>
    </row>
    <row r="13">
      <c r="A13" t="inlineStr">
        <is>
          <t>71y5Li7s2VGMeSrAAToJizf4VweiCba2h4Pum2vBa5BJ</t>
        </is>
      </c>
      <c r="B13" t="inlineStr">
        <is>
          <t>r/shiba</t>
        </is>
      </c>
      <c r="C13" t="n">
        <v>7</v>
      </c>
      <c r="D13" t="n">
        <v>-1.77</v>
      </c>
      <c r="E13" t="n">
        <v>-1</v>
      </c>
      <c r="F13" t="n">
        <v>1.81</v>
      </c>
      <c r="G13" t="n">
        <v>0.042</v>
      </c>
      <c r="H13" t="n">
        <v>0</v>
      </c>
      <c r="I13" t="n">
        <v>1</v>
      </c>
      <c r="J13" t="n">
        <v>-1</v>
      </c>
      <c r="K13" t="n">
        <v>-1</v>
      </c>
      <c r="L13">
        <f>HYPERLINK("https://www.defined.fi/sol/71y5Li7s2VGMeSrAAToJizf4VweiCba2h4Pum2vBa5BJ?maker=HhXRyFiwSkgSZe45k9tk4KgA1mw29ZiYK7jE3fNgS2iz","https://www.defined.fi/sol/71y5Li7s2VGMeSrAAToJizf4VweiCba2h4Pum2vBa5BJ?maker=HhXRyFiwSkgSZe45k9tk4KgA1mw29ZiYK7jE3fNgS2iz")</f>
        <v/>
      </c>
      <c r="M13">
        <f>HYPERLINK("https://dexscreener.com/solana/71y5Li7s2VGMeSrAAToJizf4VweiCba2h4Pum2vBa5BJ?maker=HhXRyFiwSkgSZe45k9tk4KgA1mw29ZiYK7jE3fNgS2iz","https://dexscreener.com/solana/71y5Li7s2VGMeSrAAToJizf4VweiCba2h4Pum2vBa5BJ?maker=HhXRyFiwSkgSZe45k9tk4KgA1mw29ZiYK7jE3fNgS2iz")</f>
        <v/>
      </c>
    </row>
    <row r="14">
      <c r="A14" t="inlineStr">
        <is>
          <t>9VtLvFKMZppbY2jbgF8r6KD5kiaR2G9kZ6Fj4oGWpump</t>
        </is>
      </c>
      <c r="B14" t="inlineStr">
        <is>
          <t>Estee</t>
        </is>
      </c>
      <c r="C14" t="n">
        <v>7</v>
      </c>
      <c r="D14" t="n">
        <v>8.07</v>
      </c>
      <c r="E14" t="n">
        <v>8.609999999999999</v>
      </c>
      <c r="F14" t="n">
        <v>0.9379999999999999</v>
      </c>
      <c r="G14" t="n">
        <v>9.01</v>
      </c>
      <c r="H14" t="n">
        <v>1</v>
      </c>
      <c r="I14" t="n">
        <v>3</v>
      </c>
      <c r="J14" t="n">
        <v>-1</v>
      </c>
      <c r="K14" t="n">
        <v>-1</v>
      </c>
      <c r="L14">
        <f>HYPERLINK("https://www.defined.fi/sol/9VtLvFKMZppbY2jbgF8r6KD5kiaR2G9kZ6Fj4oGWpump?maker=HhXRyFiwSkgSZe45k9tk4KgA1mw29ZiYK7jE3fNgS2iz","https://www.defined.fi/sol/9VtLvFKMZppbY2jbgF8r6KD5kiaR2G9kZ6Fj4oGWpump?maker=HhXRyFiwSkgSZe45k9tk4KgA1mw29ZiYK7jE3fNgS2iz")</f>
        <v/>
      </c>
      <c r="M14">
        <f>HYPERLINK("https://dexscreener.com/solana/9VtLvFKMZppbY2jbgF8r6KD5kiaR2G9kZ6Fj4oGWpump?maker=HhXRyFiwSkgSZe45k9tk4KgA1mw29ZiYK7jE3fNgS2iz","https://dexscreener.com/solana/9VtLvFKMZppbY2jbgF8r6KD5kiaR2G9kZ6Fj4oGWpump?maker=HhXRyFiwSkgSZe45k9tk4KgA1mw29ZiYK7jE3fNgS2iz")</f>
        <v/>
      </c>
    </row>
    <row r="15">
      <c r="A15" t="inlineStr">
        <is>
          <t>CdbyvF8NaxZzi66RB6dZeDBvQpV5aiZywYZHG96mpump</t>
        </is>
      </c>
      <c r="B15" t="inlineStr">
        <is>
          <t>PEPE6900</t>
        </is>
      </c>
      <c r="C15" t="n">
        <v>7</v>
      </c>
      <c r="D15" t="n">
        <v>0.711</v>
      </c>
      <c r="E15" t="n">
        <v>0.35</v>
      </c>
      <c r="F15" t="n">
        <v>2</v>
      </c>
      <c r="G15" t="n">
        <v>2.71</v>
      </c>
      <c r="H15" t="n">
        <v>1</v>
      </c>
      <c r="I15" t="n">
        <v>15</v>
      </c>
      <c r="J15" t="n">
        <v>-1</v>
      </c>
      <c r="K15" t="n">
        <v>-1</v>
      </c>
      <c r="L15">
        <f>HYPERLINK("https://www.defined.fi/sol/CdbyvF8NaxZzi66RB6dZeDBvQpV5aiZywYZHG96mpump?maker=HhXRyFiwSkgSZe45k9tk4KgA1mw29ZiYK7jE3fNgS2iz","https://www.defined.fi/sol/CdbyvF8NaxZzi66RB6dZeDBvQpV5aiZywYZHG96mpump?maker=HhXRyFiwSkgSZe45k9tk4KgA1mw29ZiYK7jE3fNgS2iz")</f>
        <v/>
      </c>
      <c r="M15">
        <f>HYPERLINK("https://dexscreener.com/solana/CdbyvF8NaxZzi66RB6dZeDBvQpV5aiZywYZHG96mpump?maker=HhXRyFiwSkgSZe45k9tk4KgA1mw29ZiYK7jE3fNgS2iz","https://dexscreener.com/solana/CdbyvF8NaxZzi66RB6dZeDBvQpV5aiZywYZHG96mpump?maker=HhXRyFiwSkgSZe45k9tk4KgA1mw29ZiYK7jE3fNgS2iz")</f>
        <v/>
      </c>
    </row>
    <row r="16">
      <c r="A16" t="inlineStr">
        <is>
          <t>Bxonudrzfanmt8XhVMXd9ELV9b7nwDKM8S3uCKzqpump</t>
        </is>
      </c>
      <c r="B16" t="inlineStr">
        <is>
          <t>unknown_Bxon</t>
        </is>
      </c>
      <c r="C16" t="n">
        <v>17</v>
      </c>
      <c r="D16" t="n">
        <v>-1.31</v>
      </c>
      <c r="E16" t="n">
        <v>-0.96</v>
      </c>
      <c r="F16" t="n">
        <v>1.37</v>
      </c>
      <c r="G16" t="n">
        <v>0.06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HYPERLINK("https://www.defined.fi/sol/Bxonudrzfanmt8XhVMXd9ELV9b7nwDKM8S3uCKzqpump?maker=HhXRyFiwSkgSZe45k9tk4KgA1mw29ZiYK7jE3fNgS2iz","https://www.defined.fi/sol/Bxonudrzfanmt8XhVMXd9ELV9b7nwDKM8S3uCKzqpump?maker=HhXRyFiwSkgSZe45k9tk4KgA1mw29ZiYK7jE3fNgS2iz")</f>
        <v/>
      </c>
      <c r="M16">
        <f>HYPERLINK("https://dexscreener.com/solana/Bxonudrzfanmt8XhVMXd9ELV9b7nwDKM8S3uCKzqpump?maker=HhXRyFiwSkgSZe45k9tk4KgA1mw29ZiYK7jE3fNgS2iz","https://dexscreener.com/solana/Bxonudrzfanmt8XhVMXd9ELV9b7nwDKM8S3uCKzqpump?maker=HhXRyFiwSkgSZe45k9tk4KgA1mw29ZiYK7jE3fNgS2iz")</f>
        <v/>
      </c>
    </row>
    <row r="17">
      <c r="A17" t="inlineStr">
        <is>
          <t>612dFeKWqsRSxa11GB8DCojfg8xSrjrkEZkPd65vpump</t>
        </is>
      </c>
      <c r="B17" t="inlineStr">
        <is>
          <t>ily</t>
        </is>
      </c>
      <c r="C17" t="n">
        <v>20</v>
      </c>
      <c r="D17" t="n">
        <v>-0.187</v>
      </c>
      <c r="E17" t="n">
        <v>-1</v>
      </c>
      <c r="F17" t="n">
        <v>1.58</v>
      </c>
      <c r="G17" t="n">
        <v>1.4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HYPERLINK("https://www.defined.fi/sol/612dFeKWqsRSxa11GB8DCojfg8xSrjrkEZkPd65vpump?maker=HhXRyFiwSkgSZe45k9tk4KgA1mw29ZiYK7jE3fNgS2iz","https://www.defined.fi/sol/612dFeKWqsRSxa11GB8DCojfg8xSrjrkEZkPd65vpump?maker=HhXRyFiwSkgSZe45k9tk4KgA1mw29ZiYK7jE3fNgS2iz")</f>
        <v/>
      </c>
      <c r="M17">
        <f>HYPERLINK("https://dexscreener.com/solana/612dFeKWqsRSxa11GB8DCojfg8xSrjrkEZkPd65vpump?maker=HhXRyFiwSkgSZe45k9tk4KgA1mw29ZiYK7jE3fNgS2iz","https://dexscreener.com/solana/612dFeKWqsRSxa11GB8DCojfg8xSrjrkEZkPd65vpump?maker=HhXRyFiwSkgSZe45k9tk4KgA1mw29ZiYK7jE3fNgS2iz")</f>
        <v/>
      </c>
    </row>
    <row r="18">
      <c r="A18" t="inlineStr">
        <is>
          <t>8P3Gnqo3uqZHuTPaiSK4gQXwSFkSuwSmYF2MgkA7pump</t>
        </is>
      </c>
      <c r="B18" t="inlineStr">
        <is>
          <t>Dogegalaxy</t>
        </is>
      </c>
      <c r="C18" t="n">
        <v>20</v>
      </c>
      <c r="D18" t="n">
        <v>-1.3</v>
      </c>
      <c r="E18" t="n">
        <v>-1</v>
      </c>
      <c r="F18" t="n">
        <v>2.71</v>
      </c>
      <c r="G18" t="n">
        <v>1.42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HYPERLINK("https://www.defined.fi/sol/8P3Gnqo3uqZHuTPaiSK4gQXwSFkSuwSmYF2MgkA7pump?maker=HhXRyFiwSkgSZe45k9tk4KgA1mw29ZiYK7jE3fNgS2iz","https://www.defined.fi/sol/8P3Gnqo3uqZHuTPaiSK4gQXwSFkSuwSmYF2MgkA7pump?maker=HhXRyFiwSkgSZe45k9tk4KgA1mw29ZiYK7jE3fNgS2iz")</f>
        <v/>
      </c>
      <c r="M18">
        <f>HYPERLINK("https://dexscreener.com/solana/8P3Gnqo3uqZHuTPaiSK4gQXwSFkSuwSmYF2MgkA7pump?maker=HhXRyFiwSkgSZe45k9tk4KgA1mw29ZiYK7jE3fNgS2iz","https://dexscreener.com/solana/8P3Gnqo3uqZHuTPaiSK4gQXwSFkSuwSmYF2MgkA7pump?maker=HhXRyFiwSkgSZe45k9tk4KgA1mw29ZiYK7jE3fNgS2iz")</f>
        <v/>
      </c>
    </row>
    <row r="19">
      <c r="A19" t="inlineStr">
        <is>
          <t>Gp5cTWW1Po6dj7vVMPqL8KxYeRbMZLB4FgxvhiDdpump</t>
        </is>
      </c>
      <c r="B19" t="inlineStr">
        <is>
          <t>Paxia</t>
        </is>
      </c>
      <c r="C19" t="n">
        <v>20</v>
      </c>
      <c r="D19" t="n">
        <v>-0.703</v>
      </c>
      <c r="E19" t="n">
        <v>-1</v>
      </c>
      <c r="F19" t="n">
        <v>2.06</v>
      </c>
      <c r="G19" t="n">
        <v>1.35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HYPERLINK("https://www.defined.fi/sol/Gp5cTWW1Po6dj7vVMPqL8KxYeRbMZLB4FgxvhiDdpump?maker=HhXRyFiwSkgSZe45k9tk4KgA1mw29ZiYK7jE3fNgS2iz","https://www.defined.fi/sol/Gp5cTWW1Po6dj7vVMPqL8KxYeRbMZLB4FgxvhiDdpump?maker=HhXRyFiwSkgSZe45k9tk4KgA1mw29ZiYK7jE3fNgS2iz")</f>
        <v/>
      </c>
      <c r="M19">
        <f>HYPERLINK("https://dexscreener.com/solana/Gp5cTWW1Po6dj7vVMPqL8KxYeRbMZLB4FgxvhiDdpump?maker=HhXRyFiwSkgSZe45k9tk4KgA1mw29ZiYK7jE3fNgS2iz","https://dexscreener.com/solana/Gp5cTWW1Po6dj7vVMPqL8KxYeRbMZLB4FgxvhiDdpump?maker=HhXRyFiwSkgSZe45k9tk4KgA1mw29ZiYK7jE3fNgS2iz")</f>
        <v/>
      </c>
    </row>
    <row r="20">
      <c r="A20" t="inlineStr">
        <is>
          <t>57ufSjKFz9JsCjHEiS7S1SzvKV5Fu8Zi26txsfpXpump</t>
        </is>
      </c>
      <c r="B20" t="inlineStr">
        <is>
          <t>Bubbles</t>
        </is>
      </c>
      <c r="C20" t="n">
        <v>20</v>
      </c>
      <c r="D20" t="n">
        <v>-0.382</v>
      </c>
      <c r="E20" t="n">
        <v>-0.22</v>
      </c>
      <c r="F20" t="n">
        <v>1.72</v>
      </c>
      <c r="G20" t="n">
        <v>1.34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HYPERLINK("https://www.defined.fi/sol/57ufSjKFz9JsCjHEiS7S1SzvKV5Fu8Zi26txsfpXpump?maker=HhXRyFiwSkgSZe45k9tk4KgA1mw29ZiYK7jE3fNgS2iz","https://www.defined.fi/sol/57ufSjKFz9JsCjHEiS7S1SzvKV5Fu8Zi26txsfpXpump?maker=HhXRyFiwSkgSZe45k9tk4KgA1mw29ZiYK7jE3fNgS2iz")</f>
        <v/>
      </c>
      <c r="M20">
        <f>HYPERLINK("https://dexscreener.com/solana/57ufSjKFz9JsCjHEiS7S1SzvKV5Fu8Zi26txsfpXpump?maker=HhXRyFiwSkgSZe45k9tk4KgA1mw29ZiYK7jE3fNgS2iz","https://dexscreener.com/solana/57ufSjKFz9JsCjHEiS7S1SzvKV5Fu8Zi26txsfpXpump?maker=HhXRyFiwSkgSZe45k9tk4KgA1mw29ZiYK7jE3fNgS2iz")</f>
        <v/>
      </c>
    </row>
    <row r="21">
      <c r="A21" t="inlineStr">
        <is>
          <t>9NF4gfiCqMF5C3LFnwymrMHQEGKZ1Xkn7DAZqkDkpump</t>
        </is>
      </c>
      <c r="B21" t="inlineStr">
        <is>
          <t>Dawg</t>
        </is>
      </c>
      <c r="C21" t="n">
        <v>20</v>
      </c>
      <c r="D21" t="n">
        <v>-1.87</v>
      </c>
      <c r="E21" t="n">
        <v>-1</v>
      </c>
      <c r="F21" t="n">
        <v>6.36</v>
      </c>
      <c r="G21" t="n">
        <v>4.48</v>
      </c>
      <c r="H21" t="n">
        <v>3</v>
      </c>
      <c r="I21" t="n">
        <v>3</v>
      </c>
      <c r="J21" t="n">
        <v>-1</v>
      </c>
      <c r="K21" t="n">
        <v>-1</v>
      </c>
      <c r="L21">
        <f>HYPERLINK("https://www.defined.fi/sol/9NF4gfiCqMF5C3LFnwymrMHQEGKZ1Xkn7DAZqkDkpump?maker=HhXRyFiwSkgSZe45k9tk4KgA1mw29ZiYK7jE3fNgS2iz","https://www.defined.fi/sol/9NF4gfiCqMF5C3LFnwymrMHQEGKZ1Xkn7DAZqkDkpump?maker=HhXRyFiwSkgSZe45k9tk4KgA1mw29ZiYK7jE3fNgS2iz")</f>
        <v/>
      </c>
      <c r="M21">
        <f>HYPERLINK("https://dexscreener.com/solana/9NF4gfiCqMF5C3LFnwymrMHQEGKZ1Xkn7DAZqkDkpump?maker=HhXRyFiwSkgSZe45k9tk4KgA1mw29ZiYK7jE3fNgS2iz","https://dexscreener.com/solana/9NF4gfiCqMF5C3LFnwymrMHQEGKZ1Xkn7DAZqkDkpump?maker=HhXRyFiwSkgSZe45k9tk4KgA1mw29ZiYK7jE3fNgS2iz")</f>
        <v/>
      </c>
    </row>
    <row r="22">
      <c r="A22" t="inlineStr">
        <is>
          <t>3CdHMq6X8DXDuht7Q6Nh7Q78qFd77egUNXQvJxvP3JLL</t>
        </is>
      </c>
      <c r="B22" t="inlineStr">
        <is>
          <t>ELON</t>
        </is>
      </c>
      <c r="C22" t="n">
        <v>23</v>
      </c>
      <c r="D22" t="n">
        <v>-1.79</v>
      </c>
      <c r="E22" t="n">
        <v>-1</v>
      </c>
      <c r="F22" t="n">
        <v>1.94</v>
      </c>
      <c r="G22" t="n">
        <v>0.157</v>
      </c>
      <c r="H22" t="n">
        <v>2</v>
      </c>
      <c r="I22" t="n">
        <v>1</v>
      </c>
      <c r="J22" t="n">
        <v>-1</v>
      </c>
      <c r="K22" t="n">
        <v>-1</v>
      </c>
      <c r="L22">
        <f>HYPERLINK("https://www.defined.fi/sol/3CdHMq6X8DXDuht7Q6Nh7Q78qFd77egUNXQvJxvP3JLL?maker=HhXRyFiwSkgSZe45k9tk4KgA1mw29ZiYK7jE3fNgS2iz","https://www.defined.fi/sol/3CdHMq6X8DXDuht7Q6Nh7Q78qFd77egUNXQvJxvP3JLL?maker=HhXRyFiwSkgSZe45k9tk4KgA1mw29ZiYK7jE3fNgS2iz")</f>
        <v/>
      </c>
      <c r="M22">
        <f>HYPERLINK("https://dexscreener.com/solana/3CdHMq6X8DXDuht7Q6Nh7Q78qFd77egUNXQvJxvP3JLL?maker=HhXRyFiwSkgSZe45k9tk4KgA1mw29ZiYK7jE3fNgS2iz","https://dexscreener.com/solana/3CdHMq6X8DXDuht7Q6Nh7Q78qFd77egUNXQvJxvP3JLL?maker=HhXRyFiwSkgSZe45k9tk4KgA1mw29ZiYK7jE3fNgS2iz")</f>
        <v/>
      </c>
    </row>
    <row r="23">
      <c r="A23" t="inlineStr">
        <is>
          <t>CzrDuH39pWDNqTTFWfxhuQNGDtS4hpt9cWr5tA31RSVa</t>
        </is>
      </c>
      <c r="B23" t="inlineStr">
        <is>
          <t>PUCCA</t>
        </is>
      </c>
      <c r="C23" t="n">
        <v>29</v>
      </c>
      <c r="D23" t="n">
        <v>-0.017</v>
      </c>
      <c r="E23" t="n">
        <v>-1</v>
      </c>
      <c r="F23" t="n">
        <v>1.86</v>
      </c>
      <c r="G23" t="n">
        <v>1.84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HYPERLINK("https://www.defined.fi/sol/CzrDuH39pWDNqTTFWfxhuQNGDtS4hpt9cWr5tA31RSVa?maker=HhXRyFiwSkgSZe45k9tk4KgA1mw29ZiYK7jE3fNgS2iz","https://www.defined.fi/sol/CzrDuH39pWDNqTTFWfxhuQNGDtS4hpt9cWr5tA31RSVa?maker=HhXRyFiwSkgSZe45k9tk4KgA1mw29ZiYK7jE3fNgS2iz")</f>
        <v/>
      </c>
      <c r="M23">
        <f>HYPERLINK("https://dexscreener.com/solana/CzrDuH39pWDNqTTFWfxhuQNGDtS4hpt9cWr5tA31RSVa?maker=HhXRyFiwSkgSZe45k9tk4KgA1mw29ZiYK7jE3fNgS2iz","https://dexscreener.com/solana/CzrDuH39pWDNqTTFWfxhuQNGDtS4hpt9cWr5tA31RSVa?maker=HhXRyFiwSkgSZe45k9tk4KgA1mw29ZiYK7jE3fNgS2iz")</f>
        <v/>
      </c>
    </row>
    <row r="24">
      <c r="A24" t="inlineStr">
        <is>
          <t>8oJwV39SZFTDEgFWnPgyBtXWpXAK8vdxCZdPMcH3sG72</t>
        </is>
      </c>
      <c r="B24" t="inlineStr">
        <is>
          <t>Solgun</t>
        </is>
      </c>
      <c r="C24" t="n">
        <v>29</v>
      </c>
      <c r="D24" t="n">
        <v>-1.86</v>
      </c>
      <c r="E24" t="n">
        <v>-1</v>
      </c>
      <c r="F24" t="n">
        <v>1.86</v>
      </c>
      <c r="G24" t="n">
        <v>0</v>
      </c>
      <c r="H24" t="n">
        <v>1</v>
      </c>
      <c r="I24" t="n">
        <v>0</v>
      </c>
      <c r="J24" t="n">
        <v>-1</v>
      </c>
      <c r="K24" t="n">
        <v>-1</v>
      </c>
      <c r="L24">
        <f>HYPERLINK("https://www.defined.fi/sol/8oJwV39SZFTDEgFWnPgyBtXWpXAK8vdxCZdPMcH3sG72?maker=HhXRyFiwSkgSZe45k9tk4KgA1mw29ZiYK7jE3fNgS2iz","https://www.defined.fi/sol/8oJwV39SZFTDEgFWnPgyBtXWpXAK8vdxCZdPMcH3sG72?maker=HhXRyFiwSkgSZe45k9tk4KgA1mw29ZiYK7jE3fNgS2iz")</f>
        <v/>
      </c>
      <c r="M24">
        <f>HYPERLINK("https://dexscreener.com/solana/8oJwV39SZFTDEgFWnPgyBtXWpXAK8vdxCZdPMcH3sG72?maker=HhXRyFiwSkgSZe45k9tk4KgA1mw29ZiYK7jE3fNgS2iz","https://dexscreener.com/solana/8oJwV39SZFTDEgFWnPgyBtXWpXAK8vdxCZdPMcH3sG72?maker=HhXRyFiwSkgSZe45k9tk4KgA1mw29ZiYK7jE3fNgS2iz")</f>
        <v/>
      </c>
    </row>
    <row r="25">
      <c r="A25" t="inlineStr">
        <is>
          <t>EGxWoteoTqwyzgXFZSxagKBUkoVbqtyRmnDewQNEpump</t>
        </is>
      </c>
      <c r="B25" t="inlineStr">
        <is>
          <t>MOOWAN</t>
        </is>
      </c>
      <c r="C25" t="n">
        <v>30</v>
      </c>
      <c r="D25" t="n">
        <v>-1.29</v>
      </c>
      <c r="E25" t="n">
        <v>-0.53</v>
      </c>
      <c r="F25" t="n">
        <v>2.46</v>
      </c>
      <c r="G25" t="n">
        <v>1.17</v>
      </c>
      <c r="H25" t="n">
        <v>0</v>
      </c>
      <c r="I25" t="n">
        <v>0</v>
      </c>
      <c r="J25" t="n">
        <v>-1</v>
      </c>
      <c r="K25" t="n">
        <v>-1</v>
      </c>
      <c r="L25">
        <f>HYPERLINK("https://www.defined.fi/sol/EGxWoteoTqwyzgXFZSxagKBUkoVbqtyRmnDewQNEpump?maker=HhXRyFiwSkgSZe45k9tk4KgA1mw29ZiYK7jE3fNgS2iz","https://www.defined.fi/sol/EGxWoteoTqwyzgXFZSxagKBUkoVbqtyRmnDewQNEpump?maker=HhXRyFiwSkgSZe45k9tk4KgA1mw29ZiYK7jE3fNgS2iz")</f>
        <v/>
      </c>
      <c r="M25">
        <f>HYPERLINK("https://dexscreener.com/solana/EGxWoteoTqwyzgXFZSxagKBUkoVbqtyRmnDewQNEpump?maker=HhXRyFiwSkgSZe45k9tk4KgA1mw29ZiYK7jE3fNgS2iz","https://dexscreener.com/solana/EGxWoteoTqwyzgXFZSxagKBUkoVbqtyRmnDewQNEpump?maker=HhXRyFiwSkgSZe45k9tk4KgA1mw29ZiYK7jE3fNgS2iz")</f>
        <v/>
      </c>
    </row>
    <row r="26">
      <c r="A26" t="inlineStr">
        <is>
          <t>J9evAL8z8bcvPWhEYUehjijkUtSFSzMdH2y5VkqFuBKD</t>
        </is>
      </c>
      <c r="B26" t="inlineStr">
        <is>
          <t>4ANDY</t>
        </is>
      </c>
      <c r="C26" t="n">
        <v>30</v>
      </c>
      <c r="D26" t="n">
        <v>-1.6</v>
      </c>
      <c r="E26" t="n">
        <v>-1</v>
      </c>
      <c r="F26" t="n">
        <v>1.74</v>
      </c>
      <c r="G26" t="n">
        <v>0.139</v>
      </c>
      <c r="H26" t="n">
        <v>0</v>
      </c>
      <c r="I26" t="n">
        <v>0</v>
      </c>
      <c r="J26" t="n">
        <v>-1</v>
      </c>
      <c r="K26" t="n">
        <v>-1</v>
      </c>
      <c r="L26">
        <f>HYPERLINK("https://www.defined.fi/sol/J9evAL8z8bcvPWhEYUehjijkUtSFSzMdH2y5VkqFuBKD?maker=HhXRyFiwSkgSZe45k9tk4KgA1mw29ZiYK7jE3fNgS2iz","https://www.defined.fi/sol/J9evAL8z8bcvPWhEYUehjijkUtSFSzMdH2y5VkqFuBKD?maker=HhXRyFiwSkgSZe45k9tk4KgA1mw29ZiYK7jE3fNgS2iz")</f>
        <v/>
      </c>
      <c r="M26">
        <f>HYPERLINK("https://dexscreener.com/solana/J9evAL8z8bcvPWhEYUehjijkUtSFSzMdH2y5VkqFuBKD?maker=HhXRyFiwSkgSZe45k9tk4KgA1mw29ZiYK7jE3fNgS2iz","https://dexscreener.com/solana/J9evAL8z8bcvPWhEYUehjijkUtSFSzMdH2y5VkqFuBKD?maker=HhXRyFiwSkgSZe45k9tk4KgA1mw29ZiYK7jE3fNgS2iz")</f>
        <v/>
      </c>
    </row>
    <row r="27">
      <c r="A27" t="inlineStr">
        <is>
          <t>9c7HnAfSxm6KbJTVRC6ieWWQ2wdHqrGCU2euWRyu2Uz3</t>
        </is>
      </c>
      <c r="B27" t="inlineStr">
        <is>
          <t>SLAPS</t>
        </is>
      </c>
      <c r="C27" t="n">
        <v>31</v>
      </c>
      <c r="D27" t="n">
        <v>0.336</v>
      </c>
      <c r="E27" t="n">
        <v>0.21</v>
      </c>
      <c r="F27" t="n">
        <v>1.61</v>
      </c>
      <c r="G27" t="n">
        <v>1.95</v>
      </c>
      <c r="H27" t="n">
        <v>0</v>
      </c>
      <c r="I27" t="n">
        <v>0</v>
      </c>
      <c r="J27" t="n">
        <v>-1</v>
      </c>
      <c r="K27" t="n">
        <v>-1</v>
      </c>
      <c r="L27">
        <f>HYPERLINK("https://www.defined.fi/sol/9c7HnAfSxm6KbJTVRC6ieWWQ2wdHqrGCU2euWRyu2Uz3?maker=HhXRyFiwSkgSZe45k9tk4KgA1mw29ZiYK7jE3fNgS2iz","https://www.defined.fi/sol/9c7HnAfSxm6KbJTVRC6ieWWQ2wdHqrGCU2euWRyu2Uz3?maker=HhXRyFiwSkgSZe45k9tk4KgA1mw29ZiYK7jE3fNgS2iz")</f>
        <v/>
      </c>
      <c r="M27">
        <f>HYPERLINK("https://dexscreener.com/solana/9c7HnAfSxm6KbJTVRC6ieWWQ2wdHqrGCU2euWRyu2Uz3?maker=HhXRyFiwSkgSZe45k9tk4KgA1mw29ZiYK7jE3fNgS2iz","https://dexscreener.com/solana/9c7HnAfSxm6KbJTVRC6ieWWQ2wdHqrGCU2euWRyu2Uz3?maker=HhXRyFiwSkgSZe45k9tk4KgA1mw29ZiYK7jE3fNgS2iz")</f>
        <v/>
      </c>
    </row>
    <row r="28">
      <c r="A28" t="inlineStr">
        <is>
          <t>9b8jL2wcVjBFpieC5TUR76BDJ6sW8Eghd3fyq5VJmzir</t>
        </is>
      </c>
      <c r="B28" t="inlineStr">
        <is>
          <t>CLAP</t>
        </is>
      </c>
      <c r="C28" t="n">
        <v>33</v>
      </c>
      <c r="D28" t="n">
        <v>0</v>
      </c>
      <c r="E28" t="n">
        <v>0</v>
      </c>
      <c r="F28" t="n">
        <v>0</v>
      </c>
      <c r="G28" t="n">
        <v>11.49</v>
      </c>
      <c r="H28" t="n">
        <v>0</v>
      </c>
      <c r="I28" t="n">
        <v>0</v>
      </c>
      <c r="J28" t="n">
        <v>-1</v>
      </c>
      <c r="K28" t="n">
        <v>-1</v>
      </c>
      <c r="L28">
        <f>HYPERLINK("https://www.defined.fi/sol/9b8jL2wcVjBFpieC5TUR76BDJ6sW8Eghd3fyq5VJmzir?maker=HhXRyFiwSkgSZe45k9tk4KgA1mw29ZiYK7jE3fNgS2iz","https://www.defined.fi/sol/9b8jL2wcVjBFpieC5TUR76BDJ6sW8Eghd3fyq5VJmzir?maker=HhXRyFiwSkgSZe45k9tk4KgA1mw29ZiYK7jE3fNgS2iz")</f>
        <v/>
      </c>
      <c r="M28">
        <f>HYPERLINK("https://dexscreener.com/solana/9b8jL2wcVjBFpieC5TUR76BDJ6sW8Eghd3fyq5VJmzir?maker=HhXRyFiwSkgSZe45k9tk4KgA1mw29ZiYK7jE3fNgS2iz","https://dexscreener.com/solana/9b8jL2wcVjBFpieC5TUR76BDJ6sW8Eghd3fyq5VJmzir?maker=HhXRyFiwSkgSZe45k9tk4KgA1mw29ZiYK7jE3fNgS2iz")</f>
        <v/>
      </c>
    </row>
    <row r="29">
      <c r="A29" t="inlineStr">
        <is>
          <t>BQcJMivqQcDau3hVf1cCwxQcUKoC2R96xnVVC3NgRhqW</t>
        </is>
      </c>
      <c r="B29" t="inlineStr">
        <is>
          <t>SAVAGE</t>
        </is>
      </c>
      <c r="C29" t="n">
        <v>37</v>
      </c>
      <c r="D29" t="n">
        <v>-0.765</v>
      </c>
      <c r="E29" t="n">
        <v>-1</v>
      </c>
      <c r="F29" t="n">
        <v>1.7</v>
      </c>
      <c r="G29" t="n">
        <v>1.73</v>
      </c>
      <c r="H29" t="n">
        <v>0</v>
      </c>
      <c r="I29" t="n">
        <v>0</v>
      </c>
      <c r="J29" t="n">
        <v>-1</v>
      </c>
      <c r="K29" t="n">
        <v>-1</v>
      </c>
      <c r="L29">
        <f>HYPERLINK("https://www.defined.fi/sol/BQcJMivqQcDau3hVf1cCwxQcUKoC2R96xnVVC3NgRhqW?maker=HhXRyFiwSkgSZe45k9tk4KgA1mw29ZiYK7jE3fNgS2iz","https://www.defined.fi/sol/BQcJMivqQcDau3hVf1cCwxQcUKoC2R96xnVVC3NgRhqW?maker=HhXRyFiwSkgSZe45k9tk4KgA1mw29ZiYK7jE3fNgS2iz")</f>
        <v/>
      </c>
      <c r="M29">
        <f>HYPERLINK("https://dexscreener.com/solana/BQcJMivqQcDau3hVf1cCwxQcUKoC2R96xnVVC3NgRhqW?maker=HhXRyFiwSkgSZe45k9tk4KgA1mw29ZiYK7jE3fNgS2iz","https://dexscreener.com/solana/BQcJMivqQcDau3hVf1cCwxQcUKoC2R96xnVVC3NgRhqW?maker=HhXRyFiwSkgSZe45k9tk4KgA1mw29ZiYK7jE3fNgS2iz")</f>
        <v/>
      </c>
    </row>
    <row r="30">
      <c r="A30" t="inlineStr">
        <is>
          <t>7vConH3iYV6zRDCKMDcof7cL8FWQJpLfno2nWDanCDko</t>
        </is>
      </c>
      <c r="B30" t="inlineStr">
        <is>
          <t>MCPEPE</t>
        </is>
      </c>
      <c r="C30" t="n">
        <v>39</v>
      </c>
      <c r="D30" t="n">
        <v>0.003</v>
      </c>
      <c r="E30" t="n">
        <v>-1</v>
      </c>
      <c r="F30" t="n">
        <v>1.7</v>
      </c>
      <c r="G30" t="n">
        <v>1.7</v>
      </c>
      <c r="H30" t="n">
        <v>0</v>
      </c>
      <c r="I30" t="n">
        <v>0</v>
      </c>
      <c r="J30" t="n">
        <v>-1</v>
      </c>
      <c r="K30" t="n">
        <v>-1</v>
      </c>
      <c r="L30">
        <f>HYPERLINK("https://www.defined.fi/sol/7vConH3iYV6zRDCKMDcof7cL8FWQJpLfno2nWDanCDko?maker=HhXRyFiwSkgSZe45k9tk4KgA1mw29ZiYK7jE3fNgS2iz","https://www.defined.fi/sol/7vConH3iYV6zRDCKMDcof7cL8FWQJpLfno2nWDanCDko?maker=HhXRyFiwSkgSZe45k9tk4KgA1mw29ZiYK7jE3fNgS2iz")</f>
        <v/>
      </c>
      <c r="M30">
        <f>HYPERLINK("https://dexscreener.com/solana/7vConH3iYV6zRDCKMDcof7cL8FWQJpLfno2nWDanCDko?maker=HhXRyFiwSkgSZe45k9tk4KgA1mw29ZiYK7jE3fNgS2iz","https://dexscreener.com/solana/7vConH3iYV6zRDCKMDcof7cL8FWQJpLfno2nWDanCDko?maker=HhXRyFiwSkgSZe45k9tk4KgA1mw29ZiYK7jE3fNgS2iz")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2024-10-20T15:37:39Z</dcterms:created>
  <dcterms:modified xsi:type="dcterms:W3CDTF">2024-10-20T15:37:39Z</dcterms:modified>
</cp:coreProperties>
</file>