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66irswy3sn6ueuW48jW8PKp1iumqKrD6U7tgCfuywm4</t>
        </is>
      </c>
      <c r="B2" t="inlineStr">
        <is>
          <t>Leilan</t>
        </is>
      </c>
      <c r="C2" t="n">
        <v>0</v>
      </c>
      <c r="D2" t="n">
        <v>-14.97</v>
      </c>
      <c r="E2" t="n">
        <v>-0.57</v>
      </c>
      <c r="F2" t="n">
        <v>26.34</v>
      </c>
      <c r="G2" t="n">
        <v>0</v>
      </c>
      <c r="H2" t="n">
        <v>7</v>
      </c>
      <c r="I2" t="n">
        <v>0</v>
      </c>
      <c r="J2" t="n">
        <v>-1</v>
      </c>
      <c r="K2" t="n">
        <v>-1</v>
      </c>
      <c r="L2">
        <f>HYPERLINK("https://www.defined.fi/sol/66irswy3sn6ueuW48jW8PKp1iumqKrD6U7tgCfuywm4?maker=GpnyipeUy53ehn62V2SWuAyAU92WeUw15DUozKtR25xv","https://www.defined.fi/sol/66irswy3sn6ueuW48jW8PKp1iumqKrD6U7tgCfuywm4?maker=GpnyipeUy53ehn62V2SWuAyAU92WeUw15DUozKtR25xv")</f>
        <v/>
      </c>
      <c r="M2">
        <f>HYPERLINK("https://dexscreener.com/solana/66irswy3sn6ueuW48jW8PKp1iumqKrD6U7tgCfuywm4?maker=GpnyipeUy53ehn62V2SWuAyAU92WeUw15DUozKtR25xv","https://dexscreener.com/solana/66irswy3sn6ueuW48jW8PKp1iumqKrD6U7tgCfuywm4?maker=GpnyipeUy53ehn62V2SWuAyAU92WeUw15DUozKtR25xv")</f>
        <v/>
      </c>
    </row>
    <row r="3">
      <c r="A3" t="inlineStr">
        <is>
          <t>FQ1tyso61AH1tzodyJfSwmzsD3GToybbRNoZxUBz21p8</t>
        </is>
      </c>
      <c r="B3" t="inlineStr">
        <is>
          <t>vvaifu</t>
        </is>
      </c>
      <c r="C3" t="n">
        <v>1</v>
      </c>
      <c r="D3" t="n">
        <v>0.646</v>
      </c>
      <c r="E3" t="n">
        <v>0.13</v>
      </c>
      <c r="F3" t="n">
        <v>4.85</v>
      </c>
      <c r="G3" t="n">
        <v>5.5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HYPERLINK("https://www.defined.fi/sol/FQ1tyso61AH1tzodyJfSwmzsD3GToybbRNoZxUBz21p8?maker=GpnyipeUy53ehn62V2SWuAyAU92WeUw15DUozKtR25xv","https://www.defined.fi/sol/FQ1tyso61AH1tzodyJfSwmzsD3GToybbRNoZxUBz21p8?maker=GpnyipeUy53ehn62V2SWuAyAU92WeUw15DUozKtR25xv")</f>
        <v/>
      </c>
      <c r="M3">
        <f>HYPERLINK("https://dexscreener.com/solana/FQ1tyso61AH1tzodyJfSwmzsD3GToybbRNoZxUBz21p8?maker=GpnyipeUy53ehn62V2SWuAyAU92WeUw15DUozKtR25xv","https://dexscreener.com/solana/FQ1tyso61AH1tzodyJfSwmzsD3GToybbRNoZxUBz21p8?maker=GpnyipeUy53ehn62V2SWuAyAU92WeUw15DUozKtR25xv")</f>
        <v/>
      </c>
    </row>
    <row r="4">
      <c r="A4" t="inlineStr">
        <is>
          <t>9hNhYXdJ18FJrqrMFbKkwrW2NQw5pL4qtFvx8BCspump</t>
        </is>
      </c>
      <c r="B4" t="inlineStr">
        <is>
          <t>BARDO</t>
        </is>
      </c>
      <c r="C4" t="n">
        <v>1</v>
      </c>
      <c r="D4" t="n">
        <v>0.6830000000000001</v>
      </c>
      <c r="E4" t="n">
        <v>0.07000000000000001</v>
      </c>
      <c r="F4" t="n">
        <v>9.609999999999999</v>
      </c>
      <c r="G4" t="n">
        <v>10.29</v>
      </c>
      <c r="H4" t="n">
        <v>2</v>
      </c>
      <c r="I4" t="n">
        <v>2</v>
      </c>
      <c r="J4" t="n">
        <v>-1</v>
      </c>
      <c r="K4" t="n">
        <v>-1</v>
      </c>
      <c r="L4">
        <f>HYPERLINK("https://www.defined.fi/sol/9hNhYXdJ18FJrqrMFbKkwrW2NQw5pL4qtFvx8BCspump?maker=GpnyipeUy53ehn62V2SWuAyAU92WeUw15DUozKtR25xv","https://www.defined.fi/sol/9hNhYXdJ18FJrqrMFbKkwrW2NQw5pL4qtFvx8BCspump?maker=GpnyipeUy53ehn62V2SWuAyAU92WeUw15DUozKtR25xv")</f>
        <v/>
      </c>
      <c r="M4">
        <f>HYPERLINK("https://dexscreener.com/solana/9hNhYXdJ18FJrqrMFbKkwrW2NQw5pL4qtFvx8BCspump?maker=GpnyipeUy53ehn62V2SWuAyAU92WeUw15DUozKtR25xv","https://dexscreener.com/solana/9hNhYXdJ18FJrqrMFbKkwrW2NQw5pL4qtFvx8BCspump?maker=GpnyipeUy53ehn62V2SWuAyAU92WeUw15DUozKtR25xv")</f>
        <v/>
      </c>
    </row>
    <row r="5">
      <c r="A5" t="inlineStr">
        <is>
          <t>GbwanZf6fp47iEK2HrmFQWC5XHzy3G1dnXrS3BJYpump</t>
        </is>
      </c>
      <c r="B5" t="inlineStr">
        <is>
          <t>HWPW</t>
        </is>
      </c>
      <c r="C5" t="n">
        <v>1</v>
      </c>
      <c r="D5" t="n">
        <v>-1.95</v>
      </c>
      <c r="E5" t="n">
        <v>-0.41</v>
      </c>
      <c r="F5" t="n">
        <v>4.81</v>
      </c>
      <c r="G5" t="n">
        <v>2.85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HYPERLINK("https://www.defined.fi/sol/GbwanZf6fp47iEK2HrmFQWC5XHzy3G1dnXrS3BJYpump?maker=GpnyipeUy53ehn62V2SWuAyAU92WeUw15DUozKtR25xv","https://www.defined.fi/sol/GbwanZf6fp47iEK2HrmFQWC5XHzy3G1dnXrS3BJYpump?maker=GpnyipeUy53ehn62V2SWuAyAU92WeUw15DUozKtR25xv")</f>
        <v/>
      </c>
      <c r="M5">
        <f>HYPERLINK("https://dexscreener.com/solana/GbwanZf6fp47iEK2HrmFQWC5XHzy3G1dnXrS3BJYpump?maker=GpnyipeUy53ehn62V2SWuAyAU92WeUw15DUozKtR25xv","https://dexscreener.com/solana/GbwanZf6fp47iEK2HrmFQWC5XHzy3G1dnXrS3BJYpump?maker=GpnyipeUy53ehn62V2SWuAyAU92WeUw15DUozKtR25xv")</f>
        <v/>
      </c>
    </row>
    <row r="6">
      <c r="A6" t="inlineStr">
        <is>
          <t>ETZDTrZp1tWSTPHf22cyUXiv5xGzXuBFEwJAsE8ypump</t>
        </is>
      </c>
      <c r="B6" t="inlineStr">
        <is>
          <t>xcog</t>
        </is>
      </c>
      <c r="C6" t="n">
        <v>2</v>
      </c>
      <c r="D6" t="n">
        <v>20.9</v>
      </c>
      <c r="E6" t="n">
        <v>1.03</v>
      </c>
      <c r="F6" t="n">
        <v>20.3</v>
      </c>
      <c r="G6" t="n">
        <v>41.2</v>
      </c>
      <c r="H6" t="n">
        <v>5</v>
      </c>
      <c r="I6" t="n">
        <v>2</v>
      </c>
      <c r="J6" t="n">
        <v>-1</v>
      </c>
      <c r="K6" t="n">
        <v>-1</v>
      </c>
      <c r="L6">
        <f>HYPERLINK("https://www.defined.fi/sol/ETZDTrZp1tWSTPHf22cyUXiv5xGzXuBFEwJAsE8ypump?maker=GpnyipeUy53ehn62V2SWuAyAU92WeUw15DUozKtR25xv","https://www.defined.fi/sol/ETZDTrZp1tWSTPHf22cyUXiv5xGzXuBFEwJAsE8ypump?maker=GpnyipeUy53ehn62V2SWuAyAU92WeUw15DUozKtR25xv")</f>
        <v/>
      </c>
      <c r="M6">
        <f>HYPERLINK("https://dexscreener.com/solana/ETZDTrZp1tWSTPHf22cyUXiv5xGzXuBFEwJAsE8ypump?maker=GpnyipeUy53ehn62V2SWuAyAU92WeUw15DUozKtR25xv","https://dexscreener.com/solana/ETZDTrZp1tWSTPHf22cyUXiv5xGzXuBFEwJAsE8ypump?maker=GpnyipeUy53ehn62V2SWuAyAU92WeUw15DUozKtR25xv")</f>
        <v/>
      </c>
    </row>
    <row r="7">
      <c r="A7" t="inlineStr">
        <is>
          <t>3JXq16mWyo1uboEK9QCGcjjgCB3DXKWWcF1yySC7pump</t>
        </is>
      </c>
      <c r="B7" t="inlineStr">
        <is>
          <t>$ANDY70B$</t>
        </is>
      </c>
      <c r="C7" t="n">
        <v>2</v>
      </c>
      <c r="D7" t="n">
        <v>3.4</v>
      </c>
      <c r="E7" t="n">
        <v>0.7</v>
      </c>
      <c r="F7" t="n">
        <v>4.82</v>
      </c>
      <c r="G7" t="n">
        <v>8.220000000000001</v>
      </c>
      <c r="H7" t="n">
        <v>1</v>
      </c>
      <c r="I7" t="n">
        <v>2</v>
      </c>
      <c r="J7" t="n">
        <v>-1</v>
      </c>
      <c r="K7" t="n">
        <v>-1</v>
      </c>
      <c r="L7">
        <f>HYPERLINK("https://www.defined.fi/sol/3JXq16mWyo1uboEK9QCGcjjgCB3DXKWWcF1yySC7pump?maker=GpnyipeUy53ehn62V2SWuAyAU92WeUw15DUozKtR25xv","https://www.defined.fi/sol/3JXq16mWyo1uboEK9QCGcjjgCB3DXKWWcF1yySC7pump?maker=GpnyipeUy53ehn62V2SWuAyAU92WeUw15DUozKtR25xv")</f>
        <v/>
      </c>
      <c r="M7">
        <f>HYPERLINK("https://dexscreener.com/solana/3JXq16mWyo1uboEK9QCGcjjgCB3DXKWWcF1yySC7pump?maker=GpnyipeUy53ehn62V2SWuAyAU92WeUw15DUozKtR25xv","https://dexscreener.com/solana/3JXq16mWyo1uboEK9QCGcjjgCB3DXKWWcF1yySC7pump?maker=GpnyipeUy53ehn62V2SWuAyAU92WeUw15DUozKtR25xv")</f>
        <v/>
      </c>
    </row>
    <row r="8">
      <c r="A8" t="inlineStr">
        <is>
          <t>6GcBQyu2eRRmseamSF6vnNu8fxS1557CUjioJgSzpump</t>
        </is>
      </c>
      <c r="B8" t="inlineStr">
        <is>
          <t>TRI</t>
        </is>
      </c>
      <c r="C8" t="n">
        <v>2</v>
      </c>
      <c r="D8" t="n">
        <v>-6.57</v>
      </c>
      <c r="E8" t="n">
        <v>-0.46</v>
      </c>
      <c r="F8" t="n">
        <v>14.37</v>
      </c>
      <c r="G8" t="n">
        <v>7.8</v>
      </c>
      <c r="H8" t="n">
        <v>3</v>
      </c>
      <c r="I8" t="n">
        <v>1</v>
      </c>
      <c r="J8" t="n">
        <v>-1</v>
      </c>
      <c r="K8" t="n">
        <v>-1</v>
      </c>
      <c r="L8">
        <f>HYPERLINK("https://www.defined.fi/sol/6GcBQyu2eRRmseamSF6vnNu8fxS1557CUjioJgSzpump?maker=GpnyipeUy53ehn62V2SWuAyAU92WeUw15DUozKtR25xv","https://www.defined.fi/sol/6GcBQyu2eRRmseamSF6vnNu8fxS1557CUjioJgSzpump?maker=GpnyipeUy53ehn62V2SWuAyAU92WeUw15DUozKtR25xv")</f>
        <v/>
      </c>
      <c r="M8">
        <f>HYPERLINK("https://dexscreener.com/solana/6GcBQyu2eRRmseamSF6vnNu8fxS1557CUjioJgSzpump?maker=GpnyipeUy53ehn62V2SWuAyAU92WeUw15DUozKtR25xv","https://dexscreener.com/solana/6GcBQyu2eRRmseamSF6vnNu8fxS1557CUjioJgSzpump?maker=GpnyipeUy53ehn62V2SWuAyAU92WeUw15DUozKtR25xv")</f>
        <v/>
      </c>
    </row>
    <row r="9">
      <c r="A9" t="inlineStr">
        <is>
          <t>PD11M8MB8qQUAiWzyEK4JwfS8rt7Set6av6a5JYpump</t>
        </is>
      </c>
      <c r="B9" t="inlineStr">
        <is>
          <t>AICRYNODE</t>
        </is>
      </c>
      <c r="C9" t="n">
        <v>3</v>
      </c>
      <c r="D9" t="n">
        <v>0.703</v>
      </c>
      <c r="E9" t="n">
        <v>0.09</v>
      </c>
      <c r="F9" t="n">
        <v>7.66</v>
      </c>
      <c r="G9" t="n">
        <v>8.369999999999999</v>
      </c>
      <c r="H9" t="n">
        <v>2</v>
      </c>
      <c r="I9" t="n">
        <v>2</v>
      </c>
      <c r="J9" t="n">
        <v>-1</v>
      </c>
      <c r="K9" t="n">
        <v>-1</v>
      </c>
      <c r="L9">
        <f>HYPERLINK("https://www.defined.fi/sol/PD11M8MB8qQUAiWzyEK4JwfS8rt7Set6av6a5JYpump?maker=GpnyipeUy53ehn62V2SWuAyAU92WeUw15DUozKtR25xv","https://www.defined.fi/sol/PD11M8MB8qQUAiWzyEK4JwfS8rt7Set6av6a5JYpump?maker=GpnyipeUy53ehn62V2SWuAyAU92WeUw15DUozKtR25xv")</f>
        <v/>
      </c>
      <c r="M9">
        <f>HYPERLINK("https://dexscreener.com/solana/PD11M8MB8qQUAiWzyEK4JwfS8rt7Set6av6a5JYpump?maker=GpnyipeUy53ehn62V2SWuAyAU92WeUw15DUozKtR25xv","https://dexscreener.com/solana/PD11M8MB8qQUAiWzyEK4JwfS8rt7Set6av6a5JYpump?maker=GpnyipeUy53ehn62V2SWuAyAU92WeUw15DUozKtR25xv")</f>
        <v/>
      </c>
    </row>
    <row r="10">
      <c r="A10" t="inlineStr">
        <is>
          <t>8wZvGcGePvWEa8tKQUYctMXFSkqS39scozVU9xBVrUjY</t>
        </is>
      </c>
      <c r="B10" t="inlineStr">
        <is>
          <t>Remilia</t>
        </is>
      </c>
      <c r="C10" t="n">
        <v>3</v>
      </c>
      <c r="D10" t="n">
        <v>9.720000000000001</v>
      </c>
      <c r="E10" t="n">
        <v>0.5600000000000001</v>
      </c>
      <c r="F10" t="n">
        <v>17.49</v>
      </c>
      <c r="G10" t="n">
        <v>27.21</v>
      </c>
      <c r="H10" t="n">
        <v>4</v>
      </c>
      <c r="I10" t="n">
        <v>4</v>
      </c>
      <c r="J10" t="n">
        <v>-1</v>
      </c>
      <c r="K10" t="n">
        <v>-1</v>
      </c>
      <c r="L10">
        <f>HYPERLINK("https://www.defined.fi/sol/8wZvGcGePvWEa8tKQUYctMXFSkqS39scozVU9xBVrUjY?maker=GpnyipeUy53ehn62V2SWuAyAU92WeUw15DUozKtR25xv","https://www.defined.fi/sol/8wZvGcGePvWEa8tKQUYctMXFSkqS39scozVU9xBVrUjY?maker=GpnyipeUy53ehn62V2SWuAyAU92WeUw15DUozKtR25xv")</f>
        <v/>
      </c>
      <c r="M10">
        <f>HYPERLINK("https://dexscreener.com/solana/8wZvGcGePvWEa8tKQUYctMXFSkqS39scozVU9xBVrUjY?maker=GpnyipeUy53ehn62V2SWuAyAU92WeUw15DUozKtR25xv","https://dexscreener.com/solana/8wZvGcGePvWEa8tKQUYctMXFSkqS39scozVU9xBVrUjY?maker=GpnyipeUy53ehn62V2SWuAyAU92WeUw15DUozKtR25xv")</f>
        <v/>
      </c>
    </row>
    <row r="11">
      <c r="A11" t="inlineStr">
        <is>
          <t>FqnqT1GKi8S4Gyk5wnSKvJjXW48HqGtKJt9WS4o2pump</t>
        </is>
      </c>
      <c r="B11" t="inlineStr">
        <is>
          <t>Bakso</t>
        </is>
      </c>
      <c r="C11" t="n">
        <v>3</v>
      </c>
      <c r="D11" t="n">
        <v>5.33</v>
      </c>
      <c r="E11" t="n">
        <v>0.39</v>
      </c>
      <c r="F11" t="n">
        <v>13.65</v>
      </c>
      <c r="G11" t="n">
        <v>18.98</v>
      </c>
      <c r="H11" t="n">
        <v>4</v>
      </c>
      <c r="I11" t="n">
        <v>2</v>
      </c>
      <c r="J11" t="n">
        <v>-1</v>
      </c>
      <c r="K11" t="n">
        <v>-1</v>
      </c>
      <c r="L11">
        <f>HYPERLINK("https://www.defined.fi/sol/FqnqT1GKi8S4Gyk5wnSKvJjXW48HqGtKJt9WS4o2pump?maker=GpnyipeUy53ehn62V2SWuAyAU92WeUw15DUozKtR25xv","https://www.defined.fi/sol/FqnqT1GKi8S4Gyk5wnSKvJjXW48HqGtKJt9WS4o2pump?maker=GpnyipeUy53ehn62V2SWuAyAU92WeUw15DUozKtR25xv")</f>
        <v/>
      </c>
      <c r="M11">
        <f>HYPERLINK("https://dexscreener.com/solana/FqnqT1GKi8S4Gyk5wnSKvJjXW48HqGtKJt9WS4o2pump?maker=GpnyipeUy53ehn62V2SWuAyAU92WeUw15DUozKtR25xv","https://dexscreener.com/solana/FqnqT1GKi8S4Gyk5wnSKvJjXW48HqGtKJt9WS4o2pump?maker=GpnyipeUy53ehn62V2SWuAyAU92WeUw15DUozKtR25xv")</f>
        <v/>
      </c>
    </row>
    <row r="12">
      <c r="A12" t="inlineStr">
        <is>
          <t>28tVhteKZkzzWjrdHGXzxfm4SQkhrDrjLur9TYCDVULE</t>
        </is>
      </c>
      <c r="B12" t="inlineStr">
        <is>
          <t>BUU</t>
        </is>
      </c>
      <c r="C12" t="n">
        <v>5</v>
      </c>
      <c r="D12" t="n">
        <v>-1.06</v>
      </c>
      <c r="E12" t="n">
        <v>-0.12</v>
      </c>
      <c r="F12" t="n">
        <v>8.76</v>
      </c>
      <c r="G12" t="n">
        <v>7.69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HYPERLINK("https://www.defined.fi/sol/28tVhteKZkzzWjrdHGXzxfm4SQkhrDrjLur9TYCDVULE?maker=GpnyipeUy53ehn62V2SWuAyAU92WeUw15DUozKtR25xv","https://www.defined.fi/sol/28tVhteKZkzzWjrdHGXzxfm4SQkhrDrjLur9TYCDVULE?maker=GpnyipeUy53ehn62V2SWuAyAU92WeUw15DUozKtR25xv")</f>
        <v/>
      </c>
      <c r="M12">
        <f>HYPERLINK("https://dexscreener.com/solana/28tVhteKZkzzWjrdHGXzxfm4SQkhrDrjLur9TYCDVULE?maker=GpnyipeUy53ehn62V2SWuAyAU92WeUw15DUozKtR25xv","https://dexscreener.com/solana/28tVhteKZkzzWjrdHGXzxfm4SQkhrDrjLur9TYCDVULE?maker=GpnyipeUy53ehn62V2SWuAyAU92WeUw15DUozKtR25xv")</f>
        <v/>
      </c>
    </row>
    <row r="13">
      <c r="A13" t="inlineStr">
        <is>
          <t>B4eppPm1Dj5Nd7KsN1cdJfQgWSSqqSfi9BsNZYkUkXm2</t>
        </is>
      </c>
      <c r="B13" t="inlineStr">
        <is>
          <t>JINX</t>
        </is>
      </c>
      <c r="C13" t="n">
        <v>5</v>
      </c>
      <c r="D13" t="n">
        <v>0.317</v>
      </c>
      <c r="E13" t="n">
        <v>0.07000000000000001</v>
      </c>
      <c r="F13" t="n">
        <v>4.81</v>
      </c>
      <c r="G13" t="n">
        <v>5.12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HYPERLINK("https://www.defined.fi/sol/B4eppPm1Dj5Nd7KsN1cdJfQgWSSqqSfi9BsNZYkUkXm2?maker=GpnyipeUy53ehn62V2SWuAyAU92WeUw15DUozKtR25xv","https://www.defined.fi/sol/B4eppPm1Dj5Nd7KsN1cdJfQgWSSqqSfi9BsNZYkUkXm2?maker=GpnyipeUy53ehn62V2SWuAyAU92WeUw15DUozKtR25xv")</f>
        <v/>
      </c>
      <c r="M13">
        <f>HYPERLINK("https://dexscreener.com/solana/B4eppPm1Dj5Nd7KsN1cdJfQgWSSqqSfi9BsNZYkUkXm2?maker=GpnyipeUy53ehn62V2SWuAyAU92WeUw15DUozKtR25xv","https://dexscreener.com/solana/B4eppPm1Dj5Nd7KsN1cdJfQgWSSqqSfi9BsNZYkUkXm2?maker=GpnyipeUy53ehn62V2SWuAyAU92WeUw15DUozKtR25xv")</f>
        <v/>
      </c>
    </row>
    <row r="14">
      <c r="A14" t="inlineStr">
        <is>
          <t>ESVRQ6phc55VCw7sWB6JgW3PeTB6N68kvwjfsMPcpump</t>
        </is>
      </c>
      <c r="B14" t="inlineStr">
        <is>
          <t>omochi</t>
        </is>
      </c>
      <c r="C14" t="n">
        <v>12</v>
      </c>
      <c r="D14" t="n">
        <v>-24.36</v>
      </c>
      <c r="E14" t="n">
        <v>-0.62</v>
      </c>
      <c r="F14" t="n">
        <v>39.4</v>
      </c>
      <c r="G14" t="n">
        <v>15.04</v>
      </c>
      <c r="H14" t="n">
        <v>8</v>
      </c>
      <c r="I14" t="n">
        <v>2</v>
      </c>
      <c r="J14" t="n">
        <v>-1</v>
      </c>
      <c r="K14" t="n">
        <v>-1</v>
      </c>
      <c r="L14">
        <f>HYPERLINK("https://www.defined.fi/sol/ESVRQ6phc55VCw7sWB6JgW3PeTB6N68kvwjfsMPcpump?maker=GpnyipeUy53ehn62V2SWuAyAU92WeUw15DUozKtR25xv","https://www.defined.fi/sol/ESVRQ6phc55VCw7sWB6JgW3PeTB6N68kvwjfsMPcpump?maker=GpnyipeUy53ehn62V2SWuAyAU92WeUw15DUozKtR25xv")</f>
        <v/>
      </c>
      <c r="M14">
        <f>HYPERLINK("https://dexscreener.com/solana/ESVRQ6phc55VCw7sWB6JgW3PeTB6N68kvwjfsMPcpump?maker=GpnyipeUy53ehn62V2SWuAyAU92WeUw15DUozKtR25xv","https://dexscreener.com/solana/ESVRQ6phc55VCw7sWB6JgW3PeTB6N68kvwjfsMPcpump?maker=GpnyipeUy53ehn62V2SWuAyAU92WeUw15DUozKtR25xv")</f>
        <v/>
      </c>
    </row>
    <row r="15">
      <c r="A15" t="inlineStr">
        <is>
          <t>CPTwzWBdSAwAh1VoR3nx1VPuTnwGmZYsh4sj4uSvpump</t>
        </is>
      </c>
      <c r="B15" t="inlineStr">
        <is>
          <t>Spudman</t>
        </is>
      </c>
      <c r="C15" t="n">
        <v>21</v>
      </c>
      <c r="D15" t="n">
        <v>0.003</v>
      </c>
      <c r="E15" t="n">
        <v>-1</v>
      </c>
      <c r="F15" t="n">
        <v>0.965</v>
      </c>
      <c r="G15" t="n">
        <v>0.968</v>
      </c>
      <c r="H15" t="n">
        <v>1</v>
      </c>
      <c r="I15" t="n">
        <v>2</v>
      </c>
      <c r="J15" t="n">
        <v>-1</v>
      </c>
      <c r="K15" t="n">
        <v>-1</v>
      </c>
      <c r="L15">
        <f>HYPERLINK("https://www.defined.fi/sol/CPTwzWBdSAwAh1VoR3nx1VPuTnwGmZYsh4sj4uSvpump?maker=GpnyipeUy53ehn62V2SWuAyAU92WeUw15DUozKtR25xv","https://www.defined.fi/sol/CPTwzWBdSAwAh1VoR3nx1VPuTnwGmZYsh4sj4uSvpump?maker=GpnyipeUy53ehn62V2SWuAyAU92WeUw15DUozKtR25xv")</f>
        <v/>
      </c>
      <c r="M15">
        <f>HYPERLINK("https://dexscreener.com/solana/CPTwzWBdSAwAh1VoR3nx1VPuTnwGmZYsh4sj4uSvpump?maker=GpnyipeUy53ehn62V2SWuAyAU92WeUw15DUozKtR25xv","https://dexscreener.com/solana/CPTwzWBdSAwAh1VoR3nx1VPuTnwGmZYsh4sj4uSvpump?maker=GpnyipeUy53ehn62V2SWuAyAU92WeUw15DUozKtR25xv")</f>
        <v/>
      </c>
    </row>
    <row r="16">
      <c r="A16" t="inlineStr">
        <is>
          <t>CkVBQVe2ATwuRDMKU4wsMyUfG8dBWQNSFhBYkzcwjc1R</t>
        </is>
      </c>
      <c r="B16" t="inlineStr">
        <is>
          <t>Polaris</t>
        </is>
      </c>
      <c r="C16" t="n">
        <v>21</v>
      </c>
      <c r="D16" t="n">
        <v>-0.097</v>
      </c>
      <c r="E16" t="n">
        <v>-0.02</v>
      </c>
      <c r="F16" t="n">
        <v>4.89</v>
      </c>
      <c r="G16" t="n">
        <v>4.79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HYPERLINK("https://www.defined.fi/sol/CkVBQVe2ATwuRDMKU4wsMyUfG8dBWQNSFhBYkzcwjc1R?maker=GpnyipeUy53ehn62V2SWuAyAU92WeUw15DUozKtR25xv","https://www.defined.fi/sol/CkVBQVe2ATwuRDMKU4wsMyUfG8dBWQNSFhBYkzcwjc1R?maker=GpnyipeUy53ehn62V2SWuAyAU92WeUw15DUozKtR25xv")</f>
        <v/>
      </c>
      <c r="M16">
        <f>HYPERLINK("https://dexscreener.com/solana/CkVBQVe2ATwuRDMKU4wsMyUfG8dBWQNSFhBYkzcwjc1R?maker=GpnyipeUy53ehn62V2SWuAyAU92WeUw15DUozKtR25xv","https://dexscreener.com/solana/CkVBQVe2ATwuRDMKU4wsMyUfG8dBWQNSFhBYkzcwjc1R?maker=GpnyipeUy53ehn62V2SWuAyAU92WeUw15DUozKtR25xv")</f>
        <v/>
      </c>
    </row>
    <row r="17">
      <c r="A17" t="inlineStr">
        <is>
          <t>4eBHQ47cM18SsjVy4eYRHM8m1zjJpp3So6GfSZdCKWYi</t>
        </is>
      </c>
      <c r="B17" t="inlineStr">
        <is>
          <t>Dogtato</t>
        </is>
      </c>
      <c r="C17" t="n">
        <v>21</v>
      </c>
      <c r="D17" t="n">
        <v>-0.185</v>
      </c>
      <c r="E17" t="n">
        <v>-1</v>
      </c>
      <c r="F17" t="n">
        <v>1.91</v>
      </c>
      <c r="G17" t="n">
        <v>1.72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HYPERLINK("https://www.defined.fi/sol/4eBHQ47cM18SsjVy4eYRHM8m1zjJpp3So6GfSZdCKWYi?maker=GpnyipeUy53ehn62V2SWuAyAU92WeUw15DUozKtR25xv","https://www.defined.fi/sol/4eBHQ47cM18SsjVy4eYRHM8m1zjJpp3So6GfSZdCKWYi?maker=GpnyipeUy53ehn62V2SWuAyAU92WeUw15DUozKtR25xv")</f>
        <v/>
      </c>
      <c r="M17">
        <f>HYPERLINK("https://dexscreener.com/solana/4eBHQ47cM18SsjVy4eYRHM8m1zjJpp3So6GfSZdCKWYi?maker=GpnyipeUy53ehn62V2SWuAyAU92WeUw15DUozKtR25xv","https://dexscreener.com/solana/4eBHQ47cM18SsjVy4eYRHM8m1zjJpp3So6GfSZdCKWYi?maker=GpnyipeUy53ehn62V2SWuAyAU92WeUw15DUozKtR25xv")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