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4e4pi2xRnNqVvNfLUcLCbXNiFfgNQuBCedUeJgE4pump</t>
        </is>
      </c>
      <c r="B2" t="inlineStr">
        <is>
          <t>TONG</t>
        </is>
      </c>
      <c r="C2" t="n">
        <v>0</v>
      </c>
      <c r="D2" t="n">
        <v>-0.126</v>
      </c>
      <c r="E2" t="n">
        <v>-0.26</v>
      </c>
      <c r="F2" t="n">
        <v>0.492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HYPERLINK("https://www.defined.fi/sol/4e4pi2xRnNqVvNfLUcLCbXNiFfgNQuBCedUeJgE4pump?maker=FjMDpS2yQ2aEuJjbZzuu6S8brnYMySp7EKdrDeMsPpR4","https://www.defined.fi/sol/4e4pi2xRnNqVvNfLUcLCbXNiFfgNQuBCedUeJgE4pump?maker=FjMDpS2yQ2aEuJjbZzuu6S8brnYMySp7EKdrDeMsPpR4")</f>
        <v/>
      </c>
      <c r="M2">
        <f>HYPERLINK("https://dexscreener.com/solana/4e4pi2xRnNqVvNfLUcLCbXNiFfgNQuBCedUeJgE4pump?maker=FjMDpS2yQ2aEuJjbZzuu6S8brnYMySp7EKdrDeMsPpR4","https://dexscreener.com/solana/4e4pi2xRnNqVvNfLUcLCbXNiFfgNQuBCedUeJgE4pump?maker=FjMDpS2yQ2aEuJjbZzuu6S8brnYMySp7EKdrDeMsPpR4")</f>
        <v/>
      </c>
    </row>
    <row r="3">
      <c r="A3" t="inlineStr">
        <is>
          <t>GJAFwWjJ3vnTsrQVabjBVK2TYB1YtRCQXRDfDgUnpump</t>
        </is>
      </c>
      <c r="B3" t="inlineStr">
        <is>
          <t>ACT</t>
        </is>
      </c>
      <c r="C3" t="n">
        <v>0</v>
      </c>
      <c r="D3" t="n">
        <v>1.34</v>
      </c>
      <c r="E3" t="n">
        <v>0.92</v>
      </c>
      <c r="F3" t="n">
        <v>1.46</v>
      </c>
      <c r="G3" t="n">
        <v>2.67</v>
      </c>
      <c r="H3" t="n">
        <v>2</v>
      </c>
      <c r="I3" t="n">
        <v>7</v>
      </c>
      <c r="J3" t="n">
        <v>-1</v>
      </c>
      <c r="K3" t="n">
        <v>-1</v>
      </c>
      <c r="L3">
        <f>HYPERLINK("https://www.defined.fi/sol/GJAFwWjJ3vnTsrQVabjBVK2TYB1YtRCQXRDfDgUnpump?maker=FjMDpS2yQ2aEuJjbZzuu6S8brnYMySp7EKdrDeMsPpR4","https://www.defined.fi/sol/GJAFwWjJ3vnTsrQVabjBVK2TYB1YtRCQXRDfDgUnpump?maker=FjMDpS2yQ2aEuJjbZzuu6S8brnYMySp7EKdrDeMsPpR4")</f>
        <v/>
      </c>
      <c r="M3">
        <f>HYPERLINK("https://dexscreener.com/solana/GJAFwWjJ3vnTsrQVabjBVK2TYB1YtRCQXRDfDgUnpump?maker=FjMDpS2yQ2aEuJjbZzuu6S8brnYMySp7EKdrDeMsPpR4","https://dexscreener.com/solana/GJAFwWjJ3vnTsrQVabjBVK2TYB1YtRCQXRDfDgUnpump?maker=FjMDpS2yQ2aEuJjbZzuu6S8brnYMySp7EKdrDeMsPpR4")</f>
        <v/>
      </c>
    </row>
    <row r="4">
      <c r="A4" t="inlineStr">
        <is>
          <t>EAJwKJz2zPqvHdvfFfQ8o2Fa57G82UuZ9ZTnkMYPpump</t>
        </is>
      </c>
      <c r="B4" t="inlineStr">
        <is>
          <t>SM</t>
        </is>
      </c>
      <c r="C4" t="n">
        <v>0</v>
      </c>
      <c r="D4" t="n">
        <v>-0.13</v>
      </c>
      <c r="E4" t="n">
        <v>-0.26</v>
      </c>
      <c r="F4" t="n">
        <v>0.495</v>
      </c>
      <c r="G4" t="n">
        <v>0.365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HYPERLINK("https://www.defined.fi/sol/EAJwKJz2zPqvHdvfFfQ8o2Fa57G82UuZ9ZTnkMYPpump?maker=FjMDpS2yQ2aEuJjbZzuu6S8brnYMySp7EKdrDeMsPpR4","https://www.defined.fi/sol/EAJwKJz2zPqvHdvfFfQ8o2Fa57G82UuZ9ZTnkMYPpump?maker=FjMDpS2yQ2aEuJjbZzuu6S8brnYMySp7EKdrDeMsPpR4")</f>
        <v/>
      </c>
      <c r="M4">
        <f>HYPERLINK("https://dexscreener.com/solana/EAJwKJz2zPqvHdvfFfQ8o2Fa57G82UuZ9ZTnkMYPpump?maker=FjMDpS2yQ2aEuJjbZzuu6S8brnYMySp7EKdrDeMsPpR4","https://dexscreener.com/solana/EAJwKJz2zPqvHdvfFfQ8o2Fa57G82UuZ9ZTnkMYPpump?maker=FjMDpS2yQ2aEuJjbZzuu6S8brnYMySp7EKdrDeMsPpR4")</f>
        <v/>
      </c>
    </row>
    <row r="5">
      <c r="A5" t="inlineStr">
        <is>
          <t>9wtFqbMCFDLwgEboVs3WJhVG2VgwdFBo3osqtqgXpump</t>
        </is>
      </c>
      <c r="B5" t="inlineStr">
        <is>
          <t>TEAPOT</t>
        </is>
      </c>
      <c r="C5" t="n">
        <v>0</v>
      </c>
      <c r="D5" t="n">
        <v>-0.361</v>
      </c>
      <c r="E5" t="n">
        <v>-0.73</v>
      </c>
      <c r="F5" t="n">
        <v>0.491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HYPERLINK("https://www.defined.fi/sol/9wtFqbMCFDLwgEboVs3WJhVG2VgwdFBo3osqtqgXpump?maker=FjMDpS2yQ2aEuJjbZzuu6S8brnYMySp7EKdrDeMsPpR4","https://www.defined.fi/sol/9wtFqbMCFDLwgEboVs3WJhVG2VgwdFBo3osqtqgXpump?maker=FjMDpS2yQ2aEuJjbZzuu6S8brnYMySp7EKdrDeMsPpR4")</f>
        <v/>
      </c>
      <c r="M5">
        <f>HYPERLINK("https://dexscreener.com/solana/9wtFqbMCFDLwgEboVs3WJhVG2VgwdFBo3osqtqgXpump?maker=FjMDpS2yQ2aEuJjbZzuu6S8brnYMySp7EKdrDeMsPpR4","https://dexscreener.com/solana/9wtFqbMCFDLwgEboVs3WJhVG2VgwdFBo3osqtqgXpump?maker=FjMDpS2yQ2aEuJjbZzuu6S8brnYMySp7EKdrDeMsPpR4")</f>
        <v/>
      </c>
    </row>
    <row r="6">
      <c r="A6" t="inlineStr">
        <is>
          <t>2doHxh9QGWK7qfy6e2shaxeURXocvKiXysiMj3SMpump</t>
        </is>
      </c>
      <c r="B6" t="inlineStr">
        <is>
          <t>Ampdot</t>
        </is>
      </c>
      <c r="C6" t="n">
        <v>0</v>
      </c>
      <c r="D6" t="n">
        <v>-0.262</v>
      </c>
      <c r="E6" t="n">
        <v>-0.54</v>
      </c>
      <c r="F6" t="n">
        <v>0.486</v>
      </c>
      <c r="G6" t="n">
        <v>0.225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HYPERLINK("https://www.defined.fi/sol/2doHxh9QGWK7qfy6e2shaxeURXocvKiXysiMj3SMpump?maker=FjMDpS2yQ2aEuJjbZzuu6S8brnYMySp7EKdrDeMsPpR4","https://www.defined.fi/sol/2doHxh9QGWK7qfy6e2shaxeURXocvKiXysiMj3SMpump?maker=FjMDpS2yQ2aEuJjbZzuu6S8brnYMySp7EKdrDeMsPpR4")</f>
        <v/>
      </c>
      <c r="M6">
        <f>HYPERLINK("https://dexscreener.com/solana/2doHxh9QGWK7qfy6e2shaxeURXocvKiXysiMj3SMpump?maker=FjMDpS2yQ2aEuJjbZzuu6S8brnYMySp7EKdrDeMsPpR4","https://dexscreener.com/solana/2doHxh9QGWK7qfy6e2shaxeURXocvKiXysiMj3SMpump?maker=FjMDpS2yQ2aEuJjbZzuu6S8brnYMySp7EKdrDeMsPpR4")</f>
        <v/>
      </c>
    </row>
    <row r="7">
      <c r="A7" t="inlineStr">
        <is>
          <t>yJcC48AWnaFQxb4CfZY6U19aQr3Pw6RKVhuGCLVpump</t>
        </is>
      </c>
      <c r="B7" t="inlineStr">
        <is>
          <t>WoTF</t>
        </is>
      </c>
      <c r="C7" t="n">
        <v>0</v>
      </c>
      <c r="D7" t="n">
        <v>0.8100000000000001</v>
      </c>
      <c r="E7" t="n">
        <v>0.42</v>
      </c>
      <c r="F7" t="n">
        <v>1.95</v>
      </c>
      <c r="G7" t="n">
        <v>2.76</v>
      </c>
      <c r="H7" t="n">
        <v>4</v>
      </c>
      <c r="I7" t="n">
        <v>4</v>
      </c>
      <c r="J7" t="n">
        <v>-1</v>
      </c>
      <c r="K7" t="n">
        <v>-1</v>
      </c>
      <c r="L7">
        <f>HYPERLINK("https://www.defined.fi/sol/yJcC48AWnaFQxb4CfZY6U19aQr3Pw6RKVhuGCLVpump?maker=FjMDpS2yQ2aEuJjbZzuu6S8brnYMySp7EKdrDeMsPpR4","https://www.defined.fi/sol/yJcC48AWnaFQxb4CfZY6U19aQr3Pw6RKVhuGCLVpump?maker=FjMDpS2yQ2aEuJjbZzuu6S8brnYMySp7EKdrDeMsPpR4")</f>
        <v/>
      </c>
      <c r="M7">
        <f>HYPERLINK("https://dexscreener.com/solana/yJcC48AWnaFQxb4CfZY6U19aQr3Pw6RKVhuGCLVpump?maker=FjMDpS2yQ2aEuJjbZzuu6S8brnYMySp7EKdrDeMsPpR4","https://dexscreener.com/solana/yJcC48AWnaFQxb4CfZY6U19aQr3Pw6RKVhuGCLVpump?maker=FjMDpS2yQ2aEuJjbZzuu6S8brnYMySp7EKdrDeMsPpR4")</f>
        <v/>
      </c>
    </row>
    <row r="8">
      <c r="A8" t="inlineStr">
        <is>
          <t>6xHmtVdGzhnPHBvnVjhRpDGtXPwyMRcRJ83j5Ueupump</t>
        </is>
      </c>
      <c r="B8" t="inlineStr">
        <is>
          <t>glados-156</t>
        </is>
      </c>
      <c r="C8" t="n">
        <v>0</v>
      </c>
      <c r="D8" t="n">
        <v>-0.439</v>
      </c>
      <c r="E8" t="n">
        <v>-0.9</v>
      </c>
      <c r="F8" t="n">
        <v>0.487</v>
      </c>
      <c r="G8" t="n">
        <v>0.048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HYPERLINK("https://www.defined.fi/sol/6xHmtVdGzhnPHBvnVjhRpDGtXPwyMRcRJ83j5Ueupump?maker=FjMDpS2yQ2aEuJjbZzuu6S8brnYMySp7EKdrDeMsPpR4","https://www.defined.fi/sol/6xHmtVdGzhnPHBvnVjhRpDGtXPwyMRcRJ83j5Ueupump?maker=FjMDpS2yQ2aEuJjbZzuu6S8brnYMySp7EKdrDeMsPpR4")</f>
        <v/>
      </c>
      <c r="M8">
        <f>HYPERLINK("https://dexscreener.com/solana/6xHmtVdGzhnPHBvnVjhRpDGtXPwyMRcRJ83j5Ueupump?maker=FjMDpS2yQ2aEuJjbZzuu6S8brnYMySp7EKdrDeMsPpR4","https://dexscreener.com/solana/6xHmtVdGzhnPHBvnVjhRpDGtXPwyMRcRJ83j5Ueupump?maker=FjMDpS2yQ2aEuJjbZzuu6S8brnYMySp7EKdrDeMsPpR4")</f>
        <v/>
      </c>
    </row>
    <row r="9">
      <c r="A9" t="inlineStr">
        <is>
          <t>EL8tDCUCCkcYpfMQKVghcc8yWSRHJFtnRYBtfJjgpump</t>
        </is>
      </c>
      <c r="B9" t="inlineStr">
        <is>
          <t>LLMtheism</t>
        </is>
      </c>
      <c r="C9" t="n">
        <v>0</v>
      </c>
      <c r="D9" t="n">
        <v>-1.71</v>
      </c>
      <c r="E9" t="n">
        <v>-0.88</v>
      </c>
      <c r="F9" t="n">
        <v>1.95</v>
      </c>
      <c r="G9" t="n">
        <v>0</v>
      </c>
      <c r="H9" t="n">
        <v>3</v>
      </c>
      <c r="I9" t="n">
        <v>0</v>
      </c>
      <c r="J9" t="n">
        <v>-1</v>
      </c>
      <c r="K9" t="n">
        <v>-1</v>
      </c>
      <c r="L9">
        <f>HYPERLINK("https://www.defined.fi/sol/EL8tDCUCCkcYpfMQKVghcc8yWSRHJFtnRYBtfJjgpump?maker=FjMDpS2yQ2aEuJjbZzuu6S8brnYMySp7EKdrDeMsPpR4","https://www.defined.fi/sol/EL8tDCUCCkcYpfMQKVghcc8yWSRHJFtnRYBtfJjgpump?maker=FjMDpS2yQ2aEuJjbZzuu6S8brnYMySp7EKdrDeMsPpR4")</f>
        <v/>
      </c>
      <c r="M9">
        <f>HYPERLINK("https://dexscreener.com/solana/EL8tDCUCCkcYpfMQKVghcc8yWSRHJFtnRYBtfJjgpump?maker=FjMDpS2yQ2aEuJjbZzuu6S8brnYMySp7EKdrDeMsPpR4","https://dexscreener.com/solana/EL8tDCUCCkcYpfMQKVghcc8yWSRHJFtnRYBtfJjgpump?maker=FjMDpS2yQ2aEuJjbZzuu6S8brnYMySp7EKdrDeMsPpR4")</f>
        <v/>
      </c>
    </row>
    <row r="10">
      <c r="A10" t="inlineStr">
        <is>
          <t>EpmYw96bUMKbemkseEtYt99Wc9p2a2WJXHPzNn4Epump</t>
        </is>
      </c>
      <c r="B10" t="inlineStr">
        <is>
          <t>21e8</t>
        </is>
      </c>
      <c r="C10" t="n">
        <v>1</v>
      </c>
      <c r="D10" t="n">
        <v>0.196</v>
      </c>
      <c r="E10" t="n">
        <v>0.4</v>
      </c>
      <c r="F10" t="n">
        <v>0.492</v>
      </c>
      <c r="G10" t="n">
        <v>0.6879999999999999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HYPERLINK("https://www.defined.fi/sol/EpmYw96bUMKbemkseEtYt99Wc9p2a2WJXHPzNn4Epump?maker=FjMDpS2yQ2aEuJjbZzuu6S8brnYMySp7EKdrDeMsPpR4","https://www.defined.fi/sol/EpmYw96bUMKbemkseEtYt99Wc9p2a2WJXHPzNn4Epump?maker=FjMDpS2yQ2aEuJjbZzuu6S8brnYMySp7EKdrDeMsPpR4")</f>
        <v/>
      </c>
      <c r="M10">
        <f>HYPERLINK("https://dexscreener.com/solana/EpmYw96bUMKbemkseEtYt99Wc9p2a2WJXHPzNn4Epump?maker=FjMDpS2yQ2aEuJjbZzuu6S8brnYMySp7EKdrDeMsPpR4","https://dexscreener.com/solana/EpmYw96bUMKbemkseEtYt99Wc9p2a2WJXHPzNn4Epump?maker=FjMDpS2yQ2aEuJjbZzuu6S8brnYMySp7EKdrDeMsPpR4")</f>
        <v/>
      </c>
    </row>
    <row r="11">
      <c r="A11" t="inlineStr">
        <is>
          <t>2rqP6q8oCKMLFpDKHRXktLnLDVNHLBkKeQdUwhp6pump</t>
        </is>
      </c>
      <c r="B11" t="inlineStr">
        <is>
          <t>Phil</t>
        </is>
      </c>
      <c r="C11" t="n">
        <v>1</v>
      </c>
      <c r="D11" t="n">
        <v>-0.5669999999999999</v>
      </c>
      <c r="E11" t="n">
        <v>-0.96</v>
      </c>
      <c r="F11" t="n">
        <v>0.588</v>
      </c>
      <c r="G11" t="n">
        <v>0</v>
      </c>
      <c r="H11" t="n">
        <v>2</v>
      </c>
      <c r="I11" t="n">
        <v>0</v>
      </c>
      <c r="J11" t="n">
        <v>-1</v>
      </c>
      <c r="K11" t="n">
        <v>-1</v>
      </c>
      <c r="L11">
        <f>HYPERLINK("https://www.defined.fi/sol/2rqP6q8oCKMLFpDKHRXktLnLDVNHLBkKeQdUwhp6pump?maker=FjMDpS2yQ2aEuJjbZzuu6S8brnYMySp7EKdrDeMsPpR4","https://www.defined.fi/sol/2rqP6q8oCKMLFpDKHRXktLnLDVNHLBkKeQdUwhp6pump?maker=FjMDpS2yQ2aEuJjbZzuu6S8brnYMySp7EKdrDeMsPpR4")</f>
        <v/>
      </c>
      <c r="M11">
        <f>HYPERLINK("https://dexscreener.com/solana/2rqP6q8oCKMLFpDKHRXktLnLDVNHLBkKeQdUwhp6pump?maker=FjMDpS2yQ2aEuJjbZzuu6S8brnYMySp7EKdrDeMsPpR4","https://dexscreener.com/solana/2rqP6q8oCKMLFpDKHRXktLnLDVNHLBkKeQdUwhp6pump?maker=FjMDpS2yQ2aEuJjbZzuu6S8brnYMySp7EKdrDeMsPpR4")</f>
        <v/>
      </c>
    </row>
    <row r="12">
      <c r="A12" t="inlineStr">
        <is>
          <t>ETZDTrZp1tWSTPHf22cyUXiv5xGzXuBFEwJAsE8ypump</t>
        </is>
      </c>
      <c r="B12" t="inlineStr">
        <is>
          <t>xcog</t>
        </is>
      </c>
      <c r="C12" t="n">
        <v>1</v>
      </c>
      <c r="D12" t="n">
        <v>19.08</v>
      </c>
      <c r="E12" t="n">
        <v>7.89</v>
      </c>
      <c r="F12" t="n">
        <v>2.42</v>
      </c>
      <c r="G12" t="n">
        <v>21.5</v>
      </c>
      <c r="H12" t="n">
        <v>4</v>
      </c>
      <c r="I12" t="n">
        <v>7</v>
      </c>
      <c r="J12" t="n">
        <v>-1</v>
      </c>
      <c r="K12" t="n">
        <v>-1</v>
      </c>
      <c r="L12">
        <f>HYPERLINK("https://www.defined.fi/sol/ETZDTrZp1tWSTPHf22cyUXiv5xGzXuBFEwJAsE8ypump?maker=FjMDpS2yQ2aEuJjbZzuu6S8brnYMySp7EKdrDeMsPpR4","https://www.defined.fi/sol/ETZDTrZp1tWSTPHf22cyUXiv5xGzXuBFEwJAsE8ypump?maker=FjMDpS2yQ2aEuJjbZzuu6S8brnYMySp7EKdrDeMsPpR4")</f>
        <v/>
      </c>
      <c r="M12">
        <f>HYPERLINK("https://dexscreener.com/solana/ETZDTrZp1tWSTPHf22cyUXiv5xGzXuBFEwJAsE8ypump?maker=FjMDpS2yQ2aEuJjbZzuu6S8brnYMySp7EKdrDeMsPpR4","https://dexscreener.com/solana/ETZDTrZp1tWSTPHf22cyUXiv5xGzXuBFEwJAsE8ypump?maker=FjMDpS2yQ2aEuJjbZzuu6S8brnYMySp7EKdrDeMsPpR4")</f>
        <v/>
      </c>
    </row>
    <row r="13">
      <c r="A13" t="inlineStr">
        <is>
          <t>PD11M8MB8qQUAiWzyEK4JwfS8rt7Set6av6a5JYpump</t>
        </is>
      </c>
      <c r="B13" t="inlineStr">
        <is>
          <t>AICRYNODE</t>
        </is>
      </c>
      <c r="C13" t="n">
        <v>2</v>
      </c>
      <c r="D13" t="n">
        <v>-0.471</v>
      </c>
      <c r="E13" t="n">
        <v>-0.33</v>
      </c>
      <c r="F13" t="n">
        <v>1.44</v>
      </c>
      <c r="G13" t="n">
        <v>0.964</v>
      </c>
      <c r="H13" t="n">
        <v>2</v>
      </c>
      <c r="I13" t="n">
        <v>1</v>
      </c>
      <c r="J13" t="n">
        <v>-1</v>
      </c>
      <c r="K13" t="n">
        <v>-1</v>
      </c>
      <c r="L13">
        <f>HYPERLINK("https://www.defined.fi/sol/PD11M8MB8qQUAiWzyEK4JwfS8rt7Set6av6a5JYpump?maker=FjMDpS2yQ2aEuJjbZzuu6S8brnYMySp7EKdrDeMsPpR4","https://www.defined.fi/sol/PD11M8MB8qQUAiWzyEK4JwfS8rt7Set6av6a5JYpump?maker=FjMDpS2yQ2aEuJjbZzuu6S8brnYMySp7EKdrDeMsPpR4")</f>
        <v/>
      </c>
      <c r="M13">
        <f>HYPERLINK("https://dexscreener.com/solana/PD11M8MB8qQUAiWzyEK4JwfS8rt7Set6av6a5JYpump?maker=FjMDpS2yQ2aEuJjbZzuu6S8brnYMySp7EKdrDeMsPpR4","https://dexscreener.com/solana/PD11M8MB8qQUAiWzyEK4JwfS8rt7Set6av6a5JYpump?maker=FjMDpS2yQ2aEuJjbZzuu6S8brnYMySp7EKdrDeMsPpR4")</f>
        <v/>
      </c>
    </row>
    <row r="14">
      <c r="A14" t="inlineStr">
        <is>
          <t>HLNvfiJ4KMYqCeuojY3qLW4zb7Zwd1TfGaTHgqKbpump</t>
        </is>
      </c>
      <c r="B14" t="inlineStr">
        <is>
          <t>MELO</t>
        </is>
      </c>
      <c r="C14" t="n">
        <v>3</v>
      </c>
      <c r="D14" t="n">
        <v>-0.249</v>
      </c>
      <c r="E14" t="n">
        <v>-0.52</v>
      </c>
      <c r="F14" t="n">
        <v>0.479</v>
      </c>
      <c r="G14" t="n">
        <v>0.23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HYPERLINK("https://www.defined.fi/sol/HLNvfiJ4KMYqCeuojY3qLW4zb7Zwd1TfGaTHgqKbpump?maker=FjMDpS2yQ2aEuJjbZzuu6S8brnYMySp7EKdrDeMsPpR4","https://www.defined.fi/sol/HLNvfiJ4KMYqCeuojY3qLW4zb7Zwd1TfGaTHgqKbpump?maker=FjMDpS2yQ2aEuJjbZzuu6S8brnYMySp7EKdrDeMsPpR4")</f>
        <v/>
      </c>
      <c r="M14">
        <f>HYPERLINK("https://dexscreener.com/solana/HLNvfiJ4KMYqCeuojY3qLW4zb7Zwd1TfGaTHgqKbpump?maker=FjMDpS2yQ2aEuJjbZzuu6S8brnYMySp7EKdrDeMsPpR4","https://dexscreener.com/solana/HLNvfiJ4KMYqCeuojY3qLW4zb7Zwd1TfGaTHgqKbpump?maker=FjMDpS2yQ2aEuJjbZzuu6S8brnYMySp7EKdrDeMsPpR4")</f>
        <v/>
      </c>
    </row>
    <row r="15">
      <c r="A15" t="inlineStr">
        <is>
          <t>3bK3VPtDphvqSr3cmBs3vwNrSeZMZcR19gLN5Uajpump</t>
        </is>
      </c>
      <c r="B15" t="inlineStr">
        <is>
          <t>END</t>
        </is>
      </c>
      <c r="C15" t="n">
        <v>3</v>
      </c>
      <c r="D15" t="n">
        <v>-0.073</v>
      </c>
      <c r="E15" t="n">
        <v>-1</v>
      </c>
      <c r="F15" t="n">
        <v>0.095</v>
      </c>
      <c r="G15" t="n">
        <v>0</v>
      </c>
      <c r="H15" t="n">
        <v>1</v>
      </c>
      <c r="I15" t="n">
        <v>0</v>
      </c>
      <c r="J15" t="n">
        <v>-1</v>
      </c>
      <c r="K15" t="n">
        <v>-1</v>
      </c>
      <c r="L15">
        <f>HYPERLINK("https://www.defined.fi/sol/3bK3VPtDphvqSr3cmBs3vwNrSeZMZcR19gLN5Uajpump?maker=FjMDpS2yQ2aEuJjbZzuu6S8brnYMySp7EKdrDeMsPpR4","https://www.defined.fi/sol/3bK3VPtDphvqSr3cmBs3vwNrSeZMZcR19gLN5Uajpump?maker=FjMDpS2yQ2aEuJjbZzuu6S8brnYMySp7EKdrDeMsPpR4")</f>
        <v/>
      </c>
      <c r="M15">
        <f>HYPERLINK("https://dexscreener.com/solana/3bK3VPtDphvqSr3cmBs3vwNrSeZMZcR19gLN5Uajpump?maker=FjMDpS2yQ2aEuJjbZzuu6S8brnYMySp7EKdrDeMsPpR4","https://dexscreener.com/solana/3bK3VPtDphvqSr3cmBs3vwNrSeZMZcR19gLN5Uajpump?maker=FjMDpS2yQ2aEuJjbZzuu6S8brnYMySp7EKdrDeMsPpR4")</f>
        <v/>
      </c>
    </row>
    <row r="16">
      <c r="A16" t="inlineStr">
        <is>
          <t>2u9U8yHDERUGAWUrhr62NDva2sKZz6kiEJ8vssR3pump</t>
        </is>
      </c>
      <c r="B16" t="inlineStr">
        <is>
          <t>GLORPUS</t>
        </is>
      </c>
      <c r="C16" t="n">
        <v>3</v>
      </c>
      <c r="D16" t="n">
        <v>-0.187</v>
      </c>
      <c r="E16" t="n">
        <v>-0.38</v>
      </c>
      <c r="F16" t="n">
        <v>0.487</v>
      </c>
      <c r="G16" t="n">
        <v>0.3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HYPERLINK("https://www.defined.fi/sol/2u9U8yHDERUGAWUrhr62NDva2sKZz6kiEJ8vssR3pump?maker=FjMDpS2yQ2aEuJjbZzuu6S8brnYMySp7EKdrDeMsPpR4","https://www.defined.fi/sol/2u9U8yHDERUGAWUrhr62NDva2sKZz6kiEJ8vssR3pump?maker=FjMDpS2yQ2aEuJjbZzuu6S8brnYMySp7EKdrDeMsPpR4")</f>
        <v/>
      </c>
      <c r="M16">
        <f>HYPERLINK("https://dexscreener.com/solana/2u9U8yHDERUGAWUrhr62NDva2sKZz6kiEJ8vssR3pump?maker=FjMDpS2yQ2aEuJjbZzuu6S8brnYMySp7EKdrDeMsPpR4","https://dexscreener.com/solana/2u9U8yHDERUGAWUrhr62NDva2sKZz6kiEJ8vssR3pump?maker=FjMDpS2yQ2aEuJjbZzuu6S8brnYMySp7EKdrDeMsPpR4")</f>
        <v/>
      </c>
    </row>
    <row r="17">
      <c r="A17" t="inlineStr">
        <is>
          <t>FqnqT1GKi8S4Gyk5wnSKvJjXW48HqGtKJt9WS4o2pump</t>
        </is>
      </c>
      <c r="B17" t="inlineStr">
        <is>
          <t>Bakso</t>
        </is>
      </c>
      <c r="C17" t="n">
        <v>3</v>
      </c>
      <c r="D17" t="n">
        <v>-0.394</v>
      </c>
      <c r="E17" t="n">
        <v>-0.12</v>
      </c>
      <c r="F17" t="n">
        <v>3.32</v>
      </c>
      <c r="G17" t="n">
        <v>2.93</v>
      </c>
      <c r="H17" t="n">
        <v>4</v>
      </c>
      <c r="I17" t="n">
        <v>3</v>
      </c>
      <c r="J17" t="n">
        <v>-1</v>
      </c>
      <c r="K17" t="n">
        <v>-1</v>
      </c>
      <c r="L17">
        <f>HYPERLINK("https://www.defined.fi/sol/FqnqT1GKi8S4Gyk5wnSKvJjXW48HqGtKJt9WS4o2pump?maker=FjMDpS2yQ2aEuJjbZzuu6S8brnYMySp7EKdrDeMsPpR4","https://www.defined.fi/sol/FqnqT1GKi8S4Gyk5wnSKvJjXW48HqGtKJt9WS4o2pump?maker=FjMDpS2yQ2aEuJjbZzuu6S8brnYMySp7EKdrDeMsPpR4")</f>
        <v/>
      </c>
      <c r="M17">
        <f>HYPERLINK("https://dexscreener.com/solana/FqnqT1GKi8S4Gyk5wnSKvJjXW48HqGtKJt9WS4o2pump?maker=FjMDpS2yQ2aEuJjbZzuu6S8brnYMySp7EKdrDeMsPpR4","https://dexscreener.com/solana/FqnqT1GKi8S4Gyk5wnSKvJjXW48HqGtKJt9WS4o2pump?maker=FjMDpS2yQ2aEuJjbZzuu6S8brnYMySp7EKdrDeMsPpR4")</f>
        <v/>
      </c>
    </row>
    <row r="18">
      <c r="A18" t="inlineStr">
        <is>
          <t>DBuUk3BTJpPRUbJ4nA6TfmMumspgQr9QwKCJcCjMpump</t>
        </is>
      </c>
      <c r="B18" t="inlineStr">
        <is>
          <t>Fudder</t>
        </is>
      </c>
      <c r="C18" t="n">
        <v>3</v>
      </c>
      <c r="D18" t="n">
        <v>0.012</v>
      </c>
      <c r="E18" t="n">
        <v>0.12</v>
      </c>
      <c r="F18" t="n">
        <v>0.098</v>
      </c>
      <c r="G18" t="n">
        <v>0.11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HYPERLINK("https://www.defined.fi/sol/DBuUk3BTJpPRUbJ4nA6TfmMumspgQr9QwKCJcCjMpump?maker=FjMDpS2yQ2aEuJjbZzuu6S8brnYMySp7EKdrDeMsPpR4","https://www.defined.fi/sol/DBuUk3BTJpPRUbJ4nA6TfmMumspgQr9QwKCJcCjMpump?maker=FjMDpS2yQ2aEuJjbZzuu6S8brnYMySp7EKdrDeMsPpR4")</f>
        <v/>
      </c>
      <c r="M18">
        <f>HYPERLINK("https://dexscreener.com/solana/DBuUk3BTJpPRUbJ4nA6TfmMumspgQr9QwKCJcCjMpump?maker=FjMDpS2yQ2aEuJjbZzuu6S8brnYMySp7EKdrDeMsPpR4","https://dexscreener.com/solana/DBuUk3BTJpPRUbJ4nA6TfmMumspgQr9QwKCJcCjMpump?maker=FjMDpS2yQ2aEuJjbZzuu6S8brnYMySp7EKdrDeMsPpR4")</f>
        <v/>
      </c>
    </row>
    <row r="19">
      <c r="A19" t="inlineStr">
        <is>
          <t>8ogFj3WNSfLB7mQGniZrtwJTd7wkriV1Y9R1r9Aupump</t>
        </is>
      </c>
      <c r="B19" t="inlineStr">
        <is>
          <t>go2dog</t>
        </is>
      </c>
      <c r="C19" t="n">
        <v>3</v>
      </c>
      <c r="D19" t="n">
        <v>-0.428</v>
      </c>
      <c r="E19" t="n">
        <v>-1</v>
      </c>
      <c r="F19" t="n">
        <v>0.497</v>
      </c>
      <c r="G19" t="n">
        <v>0.06900000000000001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HYPERLINK("https://www.defined.fi/sol/8ogFj3WNSfLB7mQGniZrtwJTd7wkriV1Y9R1r9Aupump?maker=FjMDpS2yQ2aEuJjbZzuu6S8brnYMySp7EKdrDeMsPpR4","https://www.defined.fi/sol/8ogFj3WNSfLB7mQGniZrtwJTd7wkriV1Y9R1r9Aupump?maker=FjMDpS2yQ2aEuJjbZzuu6S8brnYMySp7EKdrDeMsPpR4")</f>
        <v/>
      </c>
      <c r="M19">
        <f>HYPERLINK("https://dexscreener.com/solana/8ogFj3WNSfLB7mQGniZrtwJTd7wkriV1Y9R1r9Aupump?maker=FjMDpS2yQ2aEuJjbZzuu6S8brnYMySp7EKdrDeMsPpR4","https://dexscreener.com/solana/8ogFj3WNSfLB7mQGniZrtwJTd7wkriV1Y9R1r9Aupump?maker=FjMDpS2yQ2aEuJjbZzuu6S8brnYMySp7EKdrDeMsPpR4")</f>
        <v/>
      </c>
    </row>
    <row r="20">
      <c r="A20" t="inlineStr">
        <is>
          <t>9xuDn58mr3x52QRjJxfCiGqz45NCWJBQYEezu3akEV9K</t>
        </is>
      </c>
      <c r="B20" t="inlineStr">
        <is>
          <t>imessage</t>
        </is>
      </c>
      <c r="C20" t="n">
        <v>3</v>
      </c>
      <c r="D20" t="n">
        <v>-0.09</v>
      </c>
      <c r="E20" t="n">
        <v>-1</v>
      </c>
      <c r="F20" t="n">
        <v>0.099</v>
      </c>
      <c r="G20" t="n">
        <v>0.008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HYPERLINK("https://www.defined.fi/sol/9xuDn58mr3x52QRjJxfCiGqz45NCWJBQYEezu3akEV9K?maker=FjMDpS2yQ2aEuJjbZzuu6S8brnYMySp7EKdrDeMsPpR4","https://www.defined.fi/sol/9xuDn58mr3x52QRjJxfCiGqz45NCWJBQYEezu3akEV9K?maker=FjMDpS2yQ2aEuJjbZzuu6S8brnYMySp7EKdrDeMsPpR4")</f>
        <v/>
      </c>
      <c r="M20">
        <f>HYPERLINK("https://dexscreener.com/solana/9xuDn58mr3x52QRjJxfCiGqz45NCWJBQYEezu3akEV9K?maker=FjMDpS2yQ2aEuJjbZzuu6S8brnYMySp7EKdrDeMsPpR4","https://dexscreener.com/solana/9xuDn58mr3x52QRjJxfCiGqz45NCWJBQYEezu3akEV9K?maker=FjMDpS2yQ2aEuJjbZzuu6S8brnYMySp7EKdrDeMsPpR4")</f>
        <v/>
      </c>
    </row>
    <row r="21">
      <c r="A21" t="inlineStr">
        <is>
          <t>CuDDWSs3Kg6YydJAJbjE47RP6VjJFU3oR3WVJDxapump</t>
        </is>
      </c>
      <c r="B21" t="inlineStr">
        <is>
          <t>Computer</t>
        </is>
      </c>
      <c r="C21" t="n">
        <v>3</v>
      </c>
      <c r="D21" t="n">
        <v>0.297</v>
      </c>
      <c r="E21" t="n">
        <v>0.61</v>
      </c>
      <c r="F21" t="n">
        <v>0.489</v>
      </c>
      <c r="G21" t="n">
        <v>0.786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HYPERLINK("https://www.defined.fi/sol/CuDDWSs3Kg6YydJAJbjE47RP6VjJFU3oR3WVJDxapump?maker=FjMDpS2yQ2aEuJjbZzuu6S8brnYMySp7EKdrDeMsPpR4","https://www.defined.fi/sol/CuDDWSs3Kg6YydJAJbjE47RP6VjJFU3oR3WVJDxapump?maker=FjMDpS2yQ2aEuJjbZzuu6S8brnYMySp7EKdrDeMsPpR4")</f>
        <v/>
      </c>
      <c r="M21">
        <f>HYPERLINK("https://dexscreener.com/solana/CuDDWSs3Kg6YydJAJbjE47RP6VjJFU3oR3WVJDxapump?maker=FjMDpS2yQ2aEuJjbZzuu6S8brnYMySp7EKdrDeMsPpR4","https://dexscreener.com/solana/CuDDWSs3Kg6YydJAJbjE47RP6VjJFU3oR3WVJDxapump?maker=FjMDpS2yQ2aEuJjbZzuu6S8brnYMySp7EKdrDeMsPpR4")</f>
        <v/>
      </c>
    </row>
    <row r="22">
      <c r="A22" t="inlineStr">
        <is>
          <t>7M3ieFsS397J924iPZUHZT4vkX5mVpueoVB5RbzTpump</t>
        </is>
      </c>
      <c r="B22" t="inlineStr">
        <is>
          <t>Chloe</t>
        </is>
      </c>
      <c r="C22" t="n">
        <v>4</v>
      </c>
      <c r="D22" t="n">
        <v>-0.111</v>
      </c>
      <c r="E22" t="n">
        <v>-0.19</v>
      </c>
      <c r="F22" t="n">
        <v>0.583</v>
      </c>
      <c r="G22" t="n">
        <v>0.472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HYPERLINK("https://www.defined.fi/sol/7M3ieFsS397J924iPZUHZT4vkX5mVpueoVB5RbzTpump?maker=FjMDpS2yQ2aEuJjbZzuu6S8brnYMySp7EKdrDeMsPpR4","https://www.defined.fi/sol/7M3ieFsS397J924iPZUHZT4vkX5mVpueoVB5RbzTpump?maker=FjMDpS2yQ2aEuJjbZzuu6S8brnYMySp7EKdrDeMsPpR4")</f>
        <v/>
      </c>
      <c r="M22">
        <f>HYPERLINK("https://dexscreener.com/solana/7M3ieFsS397J924iPZUHZT4vkX5mVpueoVB5RbzTpump?maker=FjMDpS2yQ2aEuJjbZzuu6S8brnYMySp7EKdrDeMsPpR4","https://dexscreener.com/solana/7M3ieFsS397J924iPZUHZT4vkX5mVpueoVB5RbzTpump?maker=FjMDpS2yQ2aEuJjbZzuu6S8brnYMySp7EKdrDeMsPpR4")</f>
        <v/>
      </c>
    </row>
    <row r="23">
      <c r="A23" t="inlineStr">
        <is>
          <t>44xU5EtqPdHkzuZXTFzFhFYkJGrPu8qVmhbQWCe5pump</t>
        </is>
      </c>
      <c r="B23" t="inlineStr">
        <is>
          <t>TRUAI</t>
        </is>
      </c>
      <c r="C23" t="n">
        <v>4</v>
      </c>
      <c r="D23" t="n">
        <v>-0.501</v>
      </c>
      <c r="E23" t="n">
        <v>-0.52</v>
      </c>
      <c r="F23" t="n">
        <v>0.97</v>
      </c>
      <c r="G23" t="n">
        <v>0.469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HYPERLINK("https://www.defined.fi/sol/44xU5EtqPdHkzuZXTFzFhFYkJGrPu8qVmhbQWCe5pump?maker=FjMDpS2yQ2aEuJjbZzuu6S8brnYMySp7EKdrDeMsPpR4","https://www.defined.fi/sol/44xU5EtqPdHkzuZXTFzFhFYkJGrPu8qVmhbQWCe5pump?maker=FjMDpS2yQ2aEuJjbZzuu6S8brnYMySp7EKdrDeMsPpR4")</f>
        <v/>
      </c>
      <c r="M23">
        <f>HYPERLINK("https://dexscreener.com/solana/44xU5EtqPdHkzuZXTFzFhFYkJGrPu8qVmhbQWCe5pump?maker=FjMDpS2yQ2aEuJjbZzuu6S8brnYMySp7EKdrDeMsPpR4","https://dexscreener.com/solana/44xU5EtqPdHkzuZXTFzFhFYkJGrPu8qVmhbQWCe5pump?maker=FjMDpS2yQ2aEuJjbZzuu6S8brnYMySp7EKdrDeMsPpR4")</f>
        <v/>
      </c>
    </row>
    <row r="24">
      <c r="A24" t="inlineStr">
        <is>
          <t>5kYZENqvujxJf9Yzxam4W3pRi2spUxuYSwLPadiQpump</t>
        </is>
      </c>
      <c r="B24" t="inlineStr">
        <is>
          <t>21</t>
        </is>
      </c>
      <c r="C24" t="n">
        <v>4</v>
      </c>
      <c r="D24" t="n">
        <v>-0.176</v>
      </c>
      <c r="E24" t="n">
        <v>-1</v>
      </c>
      <c r="F24" t="n">
        <v>0.847</v>
      </c>
      <c r="G24" t="n">
        <v>0.671</v>
      </c>
      <c r="H24" t="n">
        <v>2</v>
      </c>
      <c r="I24" t="n">
        <v>3</v>
      </c>
      <c r="J24" t="n">
        <v>-1</v>
      </c>
      <c r="K24" t="n">
        <v>-1</v>
      </c>
      <c r="L24">
        <f>HYPERLINK("https://www.defined.fi/sol/5kYZENqvujxJf9Yzxam4W3pRi2spUxuYSwLPadiQpump?maker=FjMDpS2yQ2aEuJjbZzuu6S8brnYMySp7EKdrDeMsPpR4","https://www.defined.fi/sol/5kYZENqvujxJf9Yzxam4W3pRi2spUxuYSwLPadiQpump?maker=FjMDpS2yQ2aEuJjbZzuu6S8brnYMySp7EKdrDeMsPpR4")</f>
        <v/>
      </c>
      <c r="M24">
        <f>HYPERLINK("https://dexscreener.com/solana/5kYZENqvujxJf9Yzxam4W3pRi2spUxuYSwLPadiQpump?maker=FjMDpS2yQ2aEuJjbZzuu6S8brnYMySp7EKdrDeMsPpR4","https://dexscreener.com/solana/5kYZENqvujxJf9Yzxam4W3pRi2spUxuYSwLPadiQpump?maker=FjMDpS2yQ2aEuJjbZzuu6S8brnYMySp7EKdrDeMsPpR4")</f>
        <v/>
      </c>
    </row>
    <row r="25">
      <c r="A25" t="inlineStr">
        <is>
          <t>275gHC7WqaeccZSHJ86mjPYzrKzmTVTXjWeHgttjpump</t>
        </is>
      </c>
      <c r="B25" t="inlineStr">
        <is>
          <t>atlas</t>
        </is>
      </c>
      <c r="C25" t="n">
        <v>4</v>
      </c>
      <c r="D25" t="n">
        <v>0.08</v>
      </c>
      <c r="E25" t="n">
        <v>0.16</v>
      </c>
      <c r="F25" t="n">
        <v>0.487</v>
      </c>
      <c r="G25" t="n">
        <v>0.5669999999999999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HYPERLINK("https://www.defined.fi/sol/275gHC7WqaeccZSHJ86mjPYzrKzmTVTXjWeHgttjpump?maker=FjMDpS2yQ2aEuJjbZzuu6S8brnYMySp7EKdrDeMsPpR4","https://www.defined.fi/sol/275gHC7WqaeccZSHJ86mjPYzrKzmTVTXjWeHgttjpump?maker=FjMDpS2yQ2aEuJjbZzuu6S8brnYMySp7EKdrDeMsPpR4")</f>
        <v/>
      </c>
      <c r="M25">
        <f>HYPERLINK("https://dexscreener.com/solana/275gHC7WqaeccZSHJ86mjPYzrKzmTVTXjWeHgttjpump?maker=FjMDpS2yQ2aEuJjbZzuu6S8brnYMySp7EKdrDeMsPpR4","https://dexscreener.com/solana/275gHC7WqaeccZSHJ86mjPYzrKzmTVTXjWeHgttjpump?maker=FjMDpS2yQ2aEuJjbZzuu6S8brnYMySp7EKdrDeMsPpR4")</f>
        <v/>
      </c>
    </row>
    <row r="26">
      <c r="A26" t="inlineStr">
        <is>
          <t>Ct5dggoSeHGRD1bd1fejEFSvkBVmJMf7gEU5Yy5zpump</t>
        </is>
      </c>
      <c r="B26" t="inlineStr">
        <is>
          <t>Skipper</t>
        </is>
      </c>
      <c r="C26" t="n">
        <v>4</v>
      </c>
      <c r="D26" t="n">
        <v>-0.24</v>
      </c>
      <c r="E26" t="n">
        <v>-0.49</v>
      </c>
      <c r="F26" t="n">
        <v>0.485</v>
      </c>
      <c r="G26" t="n">
        <v>0.245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HYPERLINK("https://www.defined.fi/sol/Ct5dggoSeHGRD1bd1fejEFSvkBVmJMf7gEU5Yy5zpump?maker=FjMDpS2yQ2aEuJjbZzuu6S8brnYMySp7EKdrDeMsPpR4","https://www.defined.fi/sol/Ct5dggoSeHGRD1bd1fejEFSvkBVmJMf7gEU5Yy5zpump?maker=FjMDpS2yQ2aEuJjbZzuu6S8brnYMySp7EKdrDeMsPpR4")</f>
        <v/>
      </c>
      <c r="M26">
        <f>HYPERLINK("https://dexscreener.com/solana/Ct5dggoSeHGRD1bd1fejEFSvkBVmJMf7gEU5Yy5zpump?maker=FjMDpS2yQ2aEuJjbZzuu6S8brnYMySp7EKdrDeMsPpR4","https://dexscreener.com/solana/Ct5dggoSeHGRD1bd1fejEFSvkBVmJMf7gEU5Yy5zpump?maker=FjMDpS2yQ2aEuJjbZzuu6S8brnYMySp7EKdrDeMsPpR4")</f>
        <v/>
      </c>
    </row>
    <row r="27">
      <c r="A27" t="inlineStr">
        <is>
          <t>82QjqWG4Fyk2FGQF8j1qzKRdr6416J6KLWtmeWbSpump</t>
        </is>
      </c>
      <c r="B27" t="inlineStr">
        <is>
          <t>BoDi</t>
        </is>
      </c>
      <c r="C27" t="n">
        <v>4</v>
      </c>
      <c r="D27" t="n">
        <v>0.62</v>
      </c>
      <c r="E27" t="n">
        <v>0.39</v>
      </c>
      <c r="F27" t="n">
        <v>1.59</v>
      </c>
      <c r="G27" t="n">
        <v>2.21</v>
      </c>
      <c r="H27" t="n">
        <v>3</v>
      </c>
      <c r="I27" t="n">
        <v>4</v>
      </c>
      <c r="J27" t="n">
        <v>-1</v>
      </c>
      <c r="K27" t="n">
        <v>-1</v>
      </c>
      <c r="L27">
        <f>HYPERLINK("https://www.defined.fi/sol/82QjqWG4Fyk2FGQF8j1qzKRdr6416J6KLWtmeWbSpump?maker=FjMDpS2yQ2aEuJjbZzuu6S8brnYMySp7EKdrDeMsPpR4","https://www.defined.fi/sol/82QjqWG4Fyk2FGQF8j1qzKRdr6416J6KLWtmeWbSpump?maker=FjMDpS2yQ2aEuJjbZzuu6S8brnYMySp7EKdrDeMsPpR4")</f>
        <v/>
      </c>
      <c r="M27">
        <f>HYPERLINK("https://dexscreener.com/solana/82QjqWG4Fyk2FGQF8j1qzKRdr6416J6KLWtmeWbSpump?maker=FjMDpS2yQ2aEuJjbZzuu6S8brnYMySp7EKdrDeMsPpR4","https://dexscreener.com/solana/82QjqWG4Fyk2FGQF8j1qzKRdr6416J6KLWtmeWbSpump?maker=FjMDpS2yQ2aEuJjbZzuu6S8brnYMySp7EKdrDeMsPpR4")</f>
        <v/>
      </c>
    </row>
    <row r="28">
      <c r="A28" t="inlineStr">
        <is>
          <t>BqJyEmXDw6oGQLzHM6MsBZjpip6BRe1MyeZJAfK8pump</t>
        </is>
      </c>
      <c r="B28" t="inlineStr">
        <is>
          <t>VOTE</t>
        </is>
      </c>
      <c r="C28" t="n">
        <v>4</v>
      </c>
      <c r="D28" t="n">
        <v>-0.19</v>
      </c>
      <c r="E28" t="n">
        <v>-0.65</v>
      </c>
      <c r="F28" t="n">
        <v>0.292</v>
      </c>
      <c r="G28" t="n">
        <v>0.102</v>
      </c>
      <c r="H28" t="n">
        <v>3</v>
      </c>
      <c r="I28" t="n">
        <v>1</v>
      </c>
      <c r="J28" t="n">
        <v>-1</v>
      </c>
      <c r="K28" t="n">
        <v>-1</v>
      </c>
      <c r="L28">
        <f>HYPERLINK("https://www.defined.fi/sol/BqJyEmXDw6oGQLzHM6MsBZjpip6BRe1MyeZJAfK8pump?maker=FjMDpS2yQ2aEuJjbZzuu6S8brnYMySp7EKdrDeMsPpR4","https://www.defined.fi/sol/BqJyEmXDw6oGQLzHM6MsBZjpip6BRe1MyeZJAfK8pump?maker=FjMDpS2yQ2aEuJjbZzuu6S8brnYMySp7EKdrDeMsPpR4")</f>
        <v/>
      </c>
      <c r="M28">
        <f>HYPERLINK("https://dexscreener.com/solana/BqJyEmXDw6oGQLzHM6MsBZjpip6BRe1MyeZJAfK8pump?maker=FjMDpS2yQ2aEuJjbZzuu6S8brnYMySp7EKdrDeMsPpR4","https://dexscreener.com/solana/BqJyEmXDw6oGQLzHM6MsBZjpip6BRe1MyeZJAfK8pump?maker=FjMDpS2yQ2aEuJjbZzuu6S8brnYMySp7EKdrDeMsPpR4")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2024-10-20T15:37:36Z</dcterms:created>
  <dcterms:modified xsi:type="dcterms:W3CDTF">2024-10-20T15:37:36Z</dcterms:modified>
</cp:coreProperties>
</file>