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66irswy3sn6ueuW48jW8PKp1iumqKrD6U7tgCfuywm4</t>
        </is>
      </c>
      <c r="B2" t="inlineStr">
        <is>
          <t>Leilan</t>
        </is>
      </c>
      <c r="C2" t="n">
        <v>0</v>
      </c>
      <c r="D2" t="n">
        <v>-13.75</v>
      </c>
      <c r="E2" t="n">
        <v>-0.52</v>
      </c>
      <c r="F2" t="n">
        <v>26.47</v>
      </c>
      <c r="G2" t="n">
        <v>0</v>
      </c>
      <c r="H2" t="n">
        <v>7</v>
      </c>
      <c r="I2" t="n">
        <v>0</v>
      </c>
      <c r="J2" t="n">
        <v>-1</v>
      </c>
      <c r="K2" t="n">
        <v>-1</v>
      </c>
      <c r="L2">
        <f>HYPERLINK("https://www.defined.fi/sol/66irswy3sn6ueuW48jW8PKp1iumqKrD6U7tgCfuywm4?maker=FYcSFtgwwFudT4Uho4rAPAEhFxkEwp3o2ttAD5tjjAAD","https://www.defined.fi/sol/66irswy3sn6ueuW48jW8PKp1iumqKrD6U7tgCfuywm4?maker=FYcSFtgwwFudT4Uho4rAPAEhFxkEwp3o2ttAD5tjjAAD")</f>
        <v/>
      </c>
      <c r="M2">
        <f>HYPERLINK("https://dexscreener.com/solana/66irswy3sn6ueuW48jW8PKp1iumqKrD6U7tgCfuywm4?maker=FYcSFtgwwFudT4Uho4rAPAEhFxkEwp3o2ttAD5tjjAAD","https://dexscreener.com/solana/66irswy3sn6ueuW48jW8PKp1iumqKrD6U7tgCfuywm4?maker=FYcSFtgwwFudT4Uho4rAPAEhFxkEwp3o2ttAD5tjjAAD")</f>
        <v/>
      </c>
    </row>
    <row r="3">
      <c r="A3" t="inlineStr">
        <is>
          <t>B5bSS5hC1EYvFKYgsFzPjdRodJFDMep6jZnfsEGcbRay</t>
        </is>
      </c>
      <c r="B3" t="inlineStr">
        <is>
          <t>$CATHUB</t>
        </is>
      </c>
      <c r="C3" t="n">
        <v>0</v>
      </c>
      <c r="D3" t="n">
        <v>-2.36</v>
      </c>
      <c r="E3" t="n">
        <v>-1</v>
      </c>
      <c r="F3" t="n">
        <v>2.89</v>
      </c>
      <c r="G3" t="n">
        <v>0.532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HYPERLINK("https://www.defined.fi/sol/B5bSS5hC1EYvFKYgsFzPjdRodJFDMep6jZnfsEGcbRay?maker=FYcSFtgwwFudT4Uho4rAPAEhFxkEwp3o2ttAD5tjjAAD","https://www.defined.fi/sol/B5bSS5hC1EYvFKYgsFzPjdRodJFDMep6jZnfsEGcbRay?maker=FYcSFtgwwFudT4Uho4rAPAEhFxkEwp3o2ttAD5tjjAAD")</f>
        <v/>
      </c>
      <c r="M3">
        <f>HYPERLINK("https://dexscreener.com/solana/B5bSS5hC1EYvFKYgsFzPjdRodJFDMep6jZnfsEGcbRay?maker=FYcSFtgwwFudT4Uho4rAPAEhFxkEwp3o2ttAD5tjjAAD","https://dexscreener.com/solana/B5bSS5hC1EYvFKYgsFzPjdRodJFDMep6jZnfsEGcbRay?maker=FYcSFtgwwFudT4Uho4rAPAEhFxkEwp3o2ttAD5tjjAAD")</f>
        <v/>
      </c>
    </row>
    <row r="4">
      <c r="A4" t="inlineStr">
        <is>
          <t>74Eyos32V2B6ineYgAcRMZsiDpz65z7sXHq7D5MSMYgF</t>
        </is>
      </c>
      <c r="B4" t="inlineStr">
        <is>
          <t>EYE</t>
        </is>
      </c>
      <c r="C4" t="n">
        <v>1</v>
      </c>
      <c r="D4" t="n">
        <v>-1.17</v>
      </c>
      <c r="E4" t="n">
        <v>-0.12</v>
      </c>
      <c r="F4" t="n">
        <v>9.74</v>
      </c>
      <c r="G4" t="n">
        <v>8.57</v>
      </c>
      <c r="H4" t="n">
        <v>2</v>
      </c>
      <c r="I4" t="n">
        <v>2</v>
      </c>
      <c r="J4" t="n">
        <v>-1</v>
      </c>
      <c r="K4" t="n">
        <v>-1</v>
      </c>
      <c r="L4">
        <f>HYPERLINK("https://www.defined.fi/sol/74Eyos32V2B6ineYgAcRMZsiDpz65z7sXHq7D5MSMYgF?maker=FYcSFtgwwFudT4Uho4rAPAEhFxkEwp3o2ttAD5tjjAAD","https://www.defined.fi/sol/74Eyos32V2B6ineYgAcRMZsiDpz65z7sXHq7D5MSMYgF?maker=FYcSFtgwwFudT4Uho4rAPAEhFxkEwp3o2ttAD5tjjAAD")</f>
        <v/>
      </c>
      <c r="M4">
        <f>HYPERLINK("https://dexscreener.com/solana/74Eyos32V2B6ineYgAcRMZsiDpz65z7sXHq7D5MSMYgF?maker=FYcSFtgwwFudT4Uho4rAPAEhFxkEwp3o2ttAD5tjjAAD","https://dexscreener.com/solana/74Eyos32V2B6ineYgAcRMZsiDpz65z7sXHq7D5MSMYgF?maker=FYcSFtgwwFudT4Uho4rAPAEhFxkEwp3o2ttAD5tjjAAD")</f>
        <v/>
      </c>
    </row>
    <row r="5">
      <c r="A5" t="inlineStr">
        <is>
          <t>FQ1tyso61AH1tzodyJfSwmzsD3GToybbRNoZxUBz21p8</t>
        </is>
      </c>
      <c r="B5" t="inlineStr">
        <is>
          <t>vvaifu</t>
        </is>
      </c>
      <c r="C5" t="n">
        <v>1</v>
      </c>
      <c r="D5" t="n">
        <v>0.368</v>
      </c>
      <c r="E5" t="n">
        <v>0.04</v>
      </c>
      <c r="F5" t="n">
        <v>9.76</v>
      </c>
      <c r="G5" t="n">
        <v>10.13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HYPERLINK("https://www.defined.fi/sol/FQ1tyso61AH1tzodyJfSwmzsD3GToybbRNoZxUBz21p8?maker=FYcSFtgwwFudT4Uho4rAPAEhFxkEwp3o2ttAD5tjjAAD","https://www.defined.fi/sol/FQ1tyso61AH1tzodyJfSwmzsD3GToybbRNoZxUBz21p8?maker=FYcSFtgwwFudT4Uho4rAPAEhFxkEwp3o2ttAD5tjjAAD")</f>
        <v/>
      </c>
      <c r="M5">
        <f>HYPERLINK("https://dexscreener.com/solana/FQ1tyso61AH1tzodyJfSwmzsD3GToybbRNoZxUBz21p8?maker=FYcSFtgwwFudT4Uho4rAPAEhFxkEwp3o2ttAD5tjjAAD","https://dexscreener.com/solana/FQ1tyso61AH1tzodyJfSwmzsD3GToybbRNoZxUBz21p8?maker=FYcSFtgwwFudT4Uho4rAPAEhFxkEwp3o2ttAD5tjjAAD")</f>
        <v/>
      </c>
    </row>
    <row r="6">
      <c r="A6" t="inlineStr">
        <is>
          <t>5ymzsgQjiaa4bXEPgrVTgNJJWyHUw3En3i9Jppb4pump</t>
        </is>
      </c>
      <c r="B6" t="inlineStr">
        <is>
          <t>blake</t>
        </is>
      </c>
      <c r="C6" t="n">
        <v>1</v>
      </c>
      <c r="D6" t="n">
        <v>-5.92</v>
      </c>
      <c r="E6" t="n">
        <v>-0.61</v>
      </c>
      <c r="F6" t="n">
        <v>9.77</v>
      </c>
      <c r="G6" t="n">
        <v>3.84</v>
      </c>
      <c r="H6" t="n">
        <v>2</v>
      </c>
      <c r="I6" t="n">
        <v>1</v>
      </c>
      <c r="J6" t="n">
        <v>-1</v>
      </c>
      <c r="K6" t="n">
        <v>-1</v>
      </c>
      <c r="L6">
        <f>HYPERLINK("https://www.defined.fi/sol/5ymzsgQjiaa4bXEPgrVTgNJJWyHUw3En3i9Jppb4pump?maker=FYcSFtgwwFudT4Uho4rAPAEhFxkEwp3o2ttAD5tjjAAD","https://www.defined.fi/sol/5ymzsgQjiaa4bXEPgrVTgNJJWyHUw3En3i9Jppb4pump?maker=FYcSFtgwwFudT4Uho4rAPAEhFxkEwp3o2ttAD5tjjAAD")</f>
        <v/>
      </c>
      <c r="M6">
        <f>HYPERLINK("https://dexscreener.com/solana/5ymzsgQjiaa4bXEPgrVTgNJJWyHUw3En3i9Jppb4pump?maker=FYcSFtgwwFudT4Uho4rAPAEhFxkEwp3o2ttAD5tjjAAD","https://dexscreener.com/solana/5ymzsgQjiaa4bXEPgrVTgNJJWyHUw3En3i9Jppb4pump?maker=FYcSFtgwwFudT4Uho4rAPAEhFxkEwp3o2ttAD5tjjAAD")</f>
        <v/>
      </c>
    </row>
    <row r="7">
      <c r="A7" t="inlineStr">
        <is>
          <t>3qq54YqAKG3TcrwNHXFSpMCWoL8gmMuPceJ4FG9npump</t>
        </is>
      </c>
      <c r="B7" t="inlineStr">
        <is>
          <t>CLANKER</t>
        </is>
      </c>
      <c r="C7" t="n">
        <v>1</v>
      </c>
      <c r="D7" t="n">
        <v>8.82</v>
      </c>
      <c r="E7" t="n">
        <v>0.61</v>
      </c>
      <c r="F7" t="n">
        <v>14.4</v>
      </c>
      <c r="G7" t="n">
        <v>23.22</v>
      </c>
      <c r="H7" t="n">
        <v>3</v>
      </c>
      <c r="I7" t="n">
        <v>2</v>
      </c>
      <c r="J7" t="n">
        <v>-1</v>
      </c>
      <c r="K7" t="n">
        <v>-1</v>
      </c>
      <c r="L7">
        <f>HYPERLINK("https://www.defined.fi/sol/3qq54YqAKG3TcrwNHXFSpMCWoL8gmMuPceJ4FG9npump?maker=FYcSFtgwwFudT4Uho4rAPAEhFxkEwp3o2ttAD5tjjAAD","https://www.defined.fi/sol/3qq54YqAKG3TcrwNHXFSpMCWoL8gmMuPceJ4FG9npump?maker=FYcSFtgwwFudT4Uho4rAPAEhFxkEwp3o2ttAD5tjjAAD")</f>
        <v/>
      </c>
      <c r="M7">
        <f>HYPERLINK("https://dexscreener.com/solana/3qq54YqAKG3TcrwNHXFSpMCWoL8gmMuPceJ4FG9npump?maker=FYcSFtgwwFudT4Uho4rAPAEhFxkEwp3o2ttAD5tjjAAD","https://dexscreener.com/solana/3qq54YqAKG3TcrwNHXFSpMCWoL8gmMuPceJ4FG9npump?maker=FYcSFtgwwFudT4Uho4rAPAEhFxkEwp3o2ttAD5tjjAAD")</f>
        <v/>
      </c>
    </row>
    <row r="8">
      <c r="A8" t="inlineStr">
        <is>
          <t>B9p89v51ZsygDDeBojPRV26dEcYToFKT2xJZFTwdpump</t>
        </is>
      </c>
      <c r="B8" t="inlineStr">
        <is>
          <t>Janus</t>
        </is>
      </c>
      <c r="C8" t="n">
        <v>1</v>
      </c>
      <c r="D8" t="n">
        <v>-1.6</v>
      </c>
      <c r="E8" t="n">
        <v>-0.33</v>
      </c>
      <c r="F8" t="n">
        <v>4.86</v>
      </c>
      <c r="G8" t="n">
        <v>3.26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HYPERLINK("https://www.defined.fi/sol/B9p89v51ZsygDDeBojPRV26dEcYToFKT2xJZFTwdpump?maker=FYcSFtgwwFudT4Uho4rAPAEhFxkEwp3o2ttAD5tjjAAD","https://www.defined.fi/sol/B9p89v51ZsygDDeBojPRV26dEcYToFKT2xJZFTwdpump?maker=FYcSFtgwwFudT4Uho4rAPAEhFxkEwp3o2ttAD5tjjAAD")</f>
        <v/>
      </c>
      <c r="M8">
        <f>HYPERLINK("https://dexscreener.com/solana/B9p89v51ZsygDDeBojPRV26dEcYToFKT2xJZFTwdpump?maker=FYcSFtgwwFudT4Uho4rAPAEhFxkEwp3o2ttAD5tjjAAD","https://dexscreener.com/solana/B9p89v51ZsygDDeBojPRV26dEcYToFKT2xJZFTwdpump?maker=FYcSFtgwwFudT4Uho4rAPAEhFxkEwp3o2ttAD5tjjAAD")</f>
        <v/>
      </c>
    </row>
    <row r="9">
      <c r="A9" t="inlineStr">
        <is>
          <t>DKqgvmBZtBeJqKpPear1WdECALpiSi2Kd4GUfCEYpump</t>
        </is>
      </c>
      <c r="B9" t="inlineStr">
        <is>
          <t>$SCOOP</t>
        </is>
      </c>
      <c r="C9" t="n">
        <v>1</v>
      </c>
      <c r="D9" t="n">
        <v>1.06</v>
      </c>
      <c r="E9" t="n">
        <v>0.22</v>
      </c>
      <c r="F9" t="n">
        <v>4.83</v>
      </c>
      <c r="G9" t="n">
        <v>5.89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HYPERLINK("https://www.defined.fi/sol/DKqgvmBZtBeJqKpPear1WdECALpiSi2Kd4GUfCEYpump?maker=FYcSFtgwwFudT4Uho4rAPAEhFxkEwp3o2ttAD5tjjAAD","https://www.defined.fi/sol/DKqgvmBZtBeJqKpPear1WdECALpiSi2Kd4GUfCEYpump?maker=FYcSFtgwwFudT4Uho4rAPAEhFxkEwp3o2ttAD5tjjAAD")</f>
        <v/>
      </c>
      <c r="M9">
        <f>HYPERLINK("https://dexscreener.com/solana/DKqgvmBZtBeJqKpPear1WdECALpiSi2Kd4GUfCEYpump?maker=FYcSFtgwwFudT4Uho4rAPAEhFxkEwp3o2ttAD5tjjAAD","https://dexscreener.com/solana/DKqgvmBZtBeJqKpPear1WdECALpiSi2Kd4GUfCEYpump?maker=FYcSFtgwwFudT4Uho4rAPAEhFxkEwp3o2ttAD5tjjAAD")</f>
        <v/>
      </c>
    </row>
    <row r="10">
      <c r="A10" t="inlineStr">
        <is>
          <t>ETZDTrZp1tWSTPHf22cyUXiv5xGzXuBFEwJAsE8ypump</t>
        </is>
      </c>
      <c r="B10" t="inlineStr">
        <is>
          <t>xcog</t>
        </is>
      </c>
      <c r="C10" t="n">
        <v>2</v>
      </c>
      <c r="D10" t="n">
        <v>20.09</v>
      </c>
      <c r="E10" t="n">
        <v>1.39</v>
      </c>
      <c r="F10" t="n">
        <v>14.49</v>
      </c>
      <c r="G10" t="n">
        <v>34.59</v>
      </c>
      <c r="H10" t="n">
        <v>3</v>
      </c>
      <c r="I10" t="n">
        <v>4</v>
      </c>
      <c r="J10" t="n">
        <v>-1</v>
      </c>
      <c r="K10" t="n">
        <v>-1</v>
      </c>
      <c r="L10">
        <f>HYPERLINK("https://www.defined.fi/sol/ETZDTrZp1tWSTPHf22cyUXiv5xGzXuBFEwJAsE8ypump?maker=FYcSFtgwwFudT4Uho4rAPAEhFxkEwp3o2ttAD5tjjAAD","https://www.defined.fi/sol/ETZDTrZp1tWSTPHf22cyUXiv5xGzXuBFEwJAsE8ypump?maker=FYcSFtgwwFudT4Uho4rAPAEhFxkEwp3o2ttAD5tjjAAD")</f>
        <v/>
      </c>
      <c r="M10">
        <f>HYPERLINK("https://dexscreener.com/solana/ETZDTrZp1tWSTPHf22cyUXiv5xGzXuBFEwJAsE8ypump?maker=FYcSFtgwwFudT4Uho4rAPAEhFxkEwp3o2ttAD5tjjAAD","https://dexscreener.com/solana/ETZDTrZp1tWSTPHf22cyUXiv5xGzXuBFEwJAsE8ypump?maker=FYcSFtgwwFudT4Uho4rAPAEhFxkEwp3o2ttAD5tjjAAD")</f>
        <v/>
      </c>
    </row>
    <row r="11">
      <c r="A11" t="inlineStr">
        <is>
          <t>8wZvGcGePvWEa8tKQUYctMXFSkqS39scozVU9xBVrUjY</t>
        </is>
      </c>
      <c r="B11" t="inlineStr">
        <is>
          <t>Remilia</t>
        </is>
      </c>
      <c r="C11" t="n">
        <v>3</v>
      </c>
      <c r="D11" t="n">
        <v>2.49</v>
      </c>
      <c r="E11" t="n">
        <v>0.17</v>
      </c>
      <c r="F11" t="n">
        <v>14.54</v>
      </c>
      <c r="G11" t="n">
        <v>17.03</v>
      </c>
      <c r="H11" t="n">
        <v>3</v>
      </c>
      <c r="I11" t="n">
        <v>3</v>
      </c>
      <c r="J11" t="n">
        <v>-1</v>
      </c>
      <c r="K11" t="n">
        <v>-1</v>
      </c>
      <c r="L11">
        <f>HYPERLINK("https://www.defined.fi/sol/8wZvGcGePvWEa8tKQUYctMXFSkqS39scozVU9xBVrUjY?maker=FYcSFtgwwFudT4Uho4rAPAEhFxkEwp3o2ttAD5tjjAAD","https://www.defined.fi/sol/8wZvGcGePvWEa8tKQUYctMXFSkqS39scozVU9xBVrUjY?maker=FYcSFtgwwFudT4Uho4rAPAEhFxkEwp3o2ttAD5tjjAAD")</f>
        <v/>
      </c>
      <c r="M11">
        <f>HYPERLINK("https://dexscreener.com/solana/8wZvGcGePvWEa8tKQUYctMXFSkqS39scozVU9xBVrUjY?maker=FYcSFtgwwFudT4Uho4rAPAEhFxkEwp3o2ttAD5tjjAAD","https://dexscreener.com/solana/8wZvGcGePvWEa8tKQUYctMXFSkqS39scozVU9xBVrUjY?maker=FYcSFtgwwFudT4Uho4rAPAEhFxkEwp3o2ttAD5tjjAAD")</f>
        <v/>
      </c>
    </row>
    <row r="12">
      <c r="A12" t="inlineStr">
        <is>
          <t>28tVhteKZkzzWjrdHGXzxfm4SQkhrDrjLur9TYCDVULE</t>
        </is>
      </c>
      <c r="B12" t="inlineStr">
        <is>
          <t>BUU</t>
        </is>
      </c>
      <c r="C12" t="n">
        <v>8</v>
      </c>
      <c r="D12" t="n">
        <v>2.1</v>
      </c>
      <c r="E12" t="n">
        <v>0.57</v>
      </c>
      <c r="F12" t="n">
        <v>3.68</v>
      </c>
      <c r="G12" t="n">
        <v>5.77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HYPERLINK("https://www.defined.fi/sol/28tVhteKZkzzWjrdHGXzxfm4SQkhrDrjLur9TYCDVULE?maker=FYcSFtgwwFudT4Uho4rAPAEhFxkEwp3o2ttAD5tjjAAD","https://www.defined.fi/sol/28tVhteKZkzzWjrdHGXzxfm4SQkhrDrjLur9TYCDVULE?maker=FYcSFtgwwFudT4Uho4rAPAEhFxkEwp3o2ttAD5tjjAAD")</f>
        <v/>
      </c>
      <c r="M12">
        <f>HYPERLINK("https://dexscreener.com/solana/28tVhteKZkzzWjrdHGXzxfm4SQkhrDrjLur9TYCDVULE?maker=FYcSFtgwwFudT4Uho4rAPAEhFxkEwp3o2ttAD5tjjAAD","https://dexscreener.com/solana/28tVhteKZkzzWjrdHGXzxfm4SQkhrDrjLur9TYCDVULE?maker=FYcSFtgwwFudT4Uho4rAPAEhFxkEwp3o2ttAD5tjjAAD")</f>
        <v/>
      </c>
    </row>
    <row r="13">
      <c r="A13" t="inlineStr">
        <is>
          <t>4KmE2YS5V8e7tbCzGUJK9FZJHVejT7ohpWEGEd1cpump</t>
        </is>
      </c>
      <c r="B13" t="inlineStr">
        <is>
          <t>SOLT</t>
        </is>
      </c>
      <c r="C13" t="n">
        <v>8</v>
      </c>
      <c r="D13" t="n">
        <v>0.397</v>
      </c>
      <c r="E13" t="n">
        <v>0.22</v>
      </c>
      <c r="F13" t="n">
        <v>1.83</v>
      </c>
      <c r="G13" t="n">
        <v>2.23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HYPERLINK("https://www.defined.fi/sol/4KmE2YS5V8e7tbCzGUJK9FZJHVejT7ohpWEGEd1cpump?maker=FYcSFtgwwFudT4Uho4rAPAEhFxkEwp3o2ttAD5tjjAAD","https://www.defined.fi/sol/4KmE2YS5V8e7tbCzGUJK9FZJHVejT7ohpWEGEd1cpump?maker=FYcSFtgwwFudT4Uho4rAPAEhFxkEwp3o2ttAD5tjjAAD")</f>
        <v/>
      </c>
      <c r="M13">
        <f>HYPERLINK("https://dexscreener.com/solana/4KmE2YS5V8e7tbCzGUJK9FZJHVejT7ohpWEGEd1cpump?maker=FYcSFtgwwFudT4Uho4rAPAEhFxkEwp3o2ttAD5tjjAAD","https://dexscreener.com/solana/4KmE2YS5V8e7tbCzGUJK9FZJHVejT7ohpWEGEd1cpump?maker=FYcSFtgwwFudT4Uho4rAPAEhFxkEwp3o2ttAD5tjjAAD")</f>
        <v/>
      </c>
    </row>
    <row r="14">
      <c r="A14" t="inlineStr">
        <is>
          <t>FNLK4bSwHNrVCeCXCKjY5y6ZCbYM25saKLD6cHhBpump</t>
        </is>
      </c>
      <c r="B14" t="inlineStr">
        <is>
          <t>LOLCAT</t>
        </is>
      </c>
      <c r="C14" t="n">
        <v>9</v>
      </c>
      <c r="D14" t="n">
        <v>-0.846</v>
      </c>
      <c r="E14" t="n">
        <v>-0.48</v>
      </c>
      <c r="F14" t="n">
        <v>1.78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HYPERLINK("https://www.defined.fi/sol/FNLK4bSwHNrVCeCXCKjY5y6ZCbYM25saKLD6cHhBpump?maker=FYcSFtgwwFudT4Uho4rAPAEhFxkEwp3o2ttAD5tjjAAD","https://www.defined.fi/sol/FNLK4bSwHNrVCeCXCKjY5y6ZCbYM25saKLD6cHhBpump?maker=FYcSFtgwwFudT4Uho4rAPAEhFxkEwp3o2ttAD5tjjAAD")</f>
        <v/>
      </c>
      <c r="M14">
        <f>HYPERLINK("https://dexscreener.com/solana/FNLK4bSwHNrVCeCXCKjY5y6ZCbYM25saKLD6cHhBpump?maker=FYcSFtgwwFudT4Uho4rAPAEhFxkEwp3o2ttAD5tjjAAD","https://dexscreener.com/solana/FNLK4bSwHNrVCeCXCKjY5y6ZCbYM25saKLD6cHhBpump?maker=FYcSFtgwwFudT4Uho4rAPAEhFxkEwp3o2ttAD5tjjAAD")</f>
        <v/>
      </c>
    </row>
    <row r="15">
      <c r="A15" t="inlineStr">
        <is>
          <t>6WA2PruxmXQm7yk5iLX8zEXk1D5L8aXN4w146FGMpump</t>
        </is>
      </c>
      <c r="B15" t="inlineStr">
        <is>
          <t>Angel</t>
        </is>
      </c>
      <c r="C15" t="n">
        <v>10</v>
      </c>
      <c r="D15" t="n">
        <v>-0.015</v>
      </c>
      <c r="E15" t="n">
        <v>-1</v>
      </c>
      <c r="F15" t="n">
        <v>0.871</v>
      </c>
      <c r="G15" t="n">
        <v>0.857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HYPERLINK("https://www.defined.fi/sol/6WA2PruxmXQm7yk5iLX8zEXk1D5L8aXN4w146FGMpump?maker=FYcSFtgwwFudT4Uho4rAPAEhFxkEwp3o2ttAD5tjjAAD","https://www.defined.fi/sol/6WA2PruxmXQm7yk5iLX8zEXk1D5L8aXN4w146FGMpump?maker=FYcSFtgwwFudT4Uho4rAPAEhFxkEwp3o2ttAD5tjjAAD")</f>
        <v/>
      </c>
      <c r="M15">
        <f>HYPERLINK("https://dexscreener.com/solana/6WA2PruxmXQm7yk5iLX8zEXk1D5L8aXN4w146FGMpump?maker=FYcSFtgwwFudT4Uho4rAPAEhFxkEwp3o2ttAD5tjjAAD","https://dexscreener.com/solana/6WA2PruxmXQm7yk5iLX8zEXk1D5L8aXN4w146FGMpump?maker=FYcSFtgwwFudT4Uho4rAPAEhFxkEwp3o2ttAD5tjjAAD")</f>
        <v/>
      </c>
    </row>
    <row r="16">
      <c r="A16" t="inlineStr">
        <is>
          <t>6R3cyLUa8PmYo3Xk29bRXxGeVHSYF8RYrAsikeSwpump</t>
        </is>
      </c>
      <c r="B16" t="inlineStr">
        <is>
          <t>WAAS</t>
        </is>
      </c>
      <c r="C16" t="n">
        <v>11</v>
      </c>
      <c r="D16" t="n">
        <v>-1.43</v>
      </c>
      <c r="E16" t="n">
        <v>-0.8</v>
      </c>
      <c r="F16" t="n">
        <v>1.8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HYPERLINK("https://www.defined.fi/sol/6R3cyLUa8PmYo3Xk29bRXxGeVHSYF8RYrAsikeSwpump?maker=FYcSFtgwwFudT4Uho4rAPAEhFxkEwp3o2ttAD5tjjAAD","https://www.defined.fi/sol/6R3cyLUa8PmYo3Xk29bRXxGeVHSYF8RYrAsikeSwpump?maker=FYcSFtgwwFudT4Uho4rAPAEhFxkEwp3o2ttAD5tjjAAD")</f>
        <v/>
      </c>
      <c r="M16">
        <f>HYPERLINK("https://dexscreener.com/solana/6R3cyLUa8PmYo3Xk29bRXxGeVHSYF8RYrAsikeSwpump?maker=FYcSFtgwwFudT4Uho4rAPAEhFxkEwp3o2ttAD5tjjAAD","https://dexscreener.com/solana/6R3cyLUa8PmYo3Xk29bRXxGeVHSYF8RYrAsikeSwpump?maker=FYcSFtgwwFudT4Uho4rAPAEhFxkEwp3o2ttAD5tjjAAD")</f>
        <v/>
      </c>
    </row>
    <row r="17">
      <c r="A17" t="inlineStr">
        <is>
          <t>ESVRQ6phc55VCw7sWB6JgW3PeTB6N68kvwjfsMPcpump</t>
        </is>
      </c>
      <c r="B17" t="inlineStr">
        <is>
          <t>omochi</t>
        </is>
      </c>
      <c r="C17" t="n">
        <v>13</v>
      </c>
      <c r="D17" t="n">
        <v>-23.09</v>
      </c>
      <c r="E17" t="n">
        <v>-0.61</v>
      </c>
      <c r="F17" t="n">
        <v>37.61</v>
      </c>
      <c r="G17" t="n">
        <v>14.52</v>
      </c>
      <c r="H17" t="n">
        <v>5</v>
      </c>
      <c r="I17" t="n">
        <v>3</v>
      </c>
      <c r="J17" t="n">
        <v>-1</v>
      </c>
      <c r="K17" t="n">
        <v>-1</v>
      </c>
      <c r="L17">
        <f>HYPERLINK("https://www.defined.fi/sol/ESVRQ6phc55VCw7sWB6JgW3PeTB6N68kvwjfsMPcpump?maker=FYcSFtgwwFudT4Uho4rAPAEhFxkEwp3o2ttAD5tjjAAD","https://www.defined.fi/sol/ESVRQ6phc55VCw7sWB6JgW3PeTB6N68kvwjfsMPcpump?maker=FYcSFtgwwFudT4Uho4rAPAEhFxkEwp3o2ttAD5tjjAAD")</f>
        <v/>
      </c>
      <c r="M17">
        <f>HYPERLINK("https://dexscreener.com/solana/ESVRQ6phc55VCw7sWB6JgW3PeTB6N68kvwjfsMPcpump?maker=FYcSFtgwwFudT4Uho4rAPAEhFxkEwp3o2ttAD5tjjAAD","https://dexscreener.com/solana/ESVRQ6phc55VCw7sWB6JgW3PeTB6N68kvwjfsMPcpump?maker=FYcSFtgwwFudT4Uho4rAPAEhFxkEwp3o2ttAD5tjjAAD")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