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BxBWLrR2qwkTqcyMqeCAAomi5SWu1HgJoiSJtD1vpump</t>
        </is>
      </c>
      <c r="B2" t="inlineStr">
        <is>
          <t>$AxSys</t>
        </is>
      </c>
      <c r="C2" t="n">
        <v>0</v>
      </c>
      <c r="D2" t="n">
        <v>-1.47</v>
      </c>
      <c r="E2" t="n">
        <v>-0.12</v>
      </c>
      <c r="F2" t="n">
        <v>12.53</v>
      </c>
      <c r="G2" t="n">
        <v>11.06</v>
      </c>
      <c r="H2" t="n">
        <v>4</v>
      </c>
      <c r="I2" t="n">
        <v>2</v>
      </c>
      <c r="J2" t="n">
        <v>-1</v>
      </c>
      <c r="K2" t="n">
        <v>-1</v>
      </c>
      <c r="L2">
        <f>HYPERLINK("https://www.defined.fi/sol/BxBWLrR2qwkTqcyMqeCAAomi5SWu1HgJoiSJtD1vpump?maker=4rZeAyb7BZv1G1nWisVDF5pUf3kgNnG6HH89BXSq7b1q","https://www.defined.fi/sol/BxBWLrR2qwkTqcyMqeCAAomi5SWu1HgJoiSJtD1vpump?maker=4rZeAyb7BZv1G1nWisVDF5pUf3kgNnG6HH89BXSq7b1q")</f>
        <v/>
      </c>
      <c r="M2">
        <f>HYPERLINK("https://dexscreener.com/solana/BxBWLrR2qwkTqcyMqeCAAomi5SWu1HgJoiSJtD1vpump?maker=4rZeAyb7BZv1G1nWisVDF5pUf3kgNnG6HH89BXSq7b1q","https://dexscreener.com/solana/BxBWLrR2qwkTqcyMqeCAAomi5SWu1HgJoiSJtD1vpump?maker=4rZeAyb7BZv1G1nWisVDF5pUf3kgNnG6HH89BXSq7b1q")</f>
        <v/>
      </c>
    </row>
    <row r="3">
      <c r="A3" t="inlineStr">
        <is>
          <t>Endck2151B3EAbaUAKcC3jkeSoB4rz6ueYXqFMLLpump</t>
        </is>
      </c>
      <c r="B3" t="inlineStr">
        <is>
          <t>Skynet</t>
        </is>
      </c>
      <c r="C3" t="n">
        <v>1</v>
      </c>
      <c r="D3" t="n">
        <v>-0.383</v>
      </c>
      <c r="E3" t="n">
        <v>-0.79</v>
      </c>
      <c r="F3" t="n">
        <v>0.484</v>
      </c>
      <c r="G3" t="n">
        <v>0.101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HYPERLINK("https://www.defined.fi/sol/Endck2151B3EAbaUAKcC3jkeSoB4rz6ueYXqFMLLpump?maker=4rZeAyb7BZv1G1nWisVDF5pUf3kgNnG6HH89BXSq7b1q","https://www.defined.fi/sol/Endck2151B3EAbaUAKcC3jkeSoB4rz6ueYXqFMLLpump?maker=4rZeAyb7BZv1G1nWisVDF5pUf3kgNnG6HH89BXSq7b1q")</f>
        <v/>
      </c>
      <c r="M3">
        <f>HYPERLINK("https://dexscreener.com/solana/Endck2151B3EAbaUAKcC3jkeSoB4rz6ueYXqFMLLpump?maker=4rZeAyb7BZv1G1nWisVDF5pUf3kgNnG6HH89BXSq7b1q","https://dexscreener.com/solana/Endck2151B3EAbaUAKcC3jkeSoB4rz6ueYXqFMLLpump?maker=4rZeAyb7BZv1G1nWisVDF5pUf3kgNnG6HH89BXSq7b1q")</f>
        <v/>
      </c>
    </row>
    <row r="4">
      <c r="A4" t="inlineStr">
        <is>
          <t>8oDG11SATcEjwhvosQZfncBhfpw1pqczrWzeetAbpump</t>
        </is>
      </c>
      <c r="B4" t="inlineStr">
        <is>
          <t>Milord</t>
        </is>
      </c>
      <c r="C4" t="n">
        <v>1</v>
      </c>
      <c r="D4" t="n">
        <v>-0.405</v>
      </c>
      <c r="E4" t="n">
        <v>-1</v>
      </c>
      <c r="F4" t="n">
        <v>0.976</v>
      </c>
      <c r="G4" t="n">
        <v>0.57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HYPERLINK("https://www.defined.fi/sol/8oDG11SATcEjwhvosQZfncBhfpw1pqczrWzeetAbpump?maker=4rZeAyb7BZv1G1nWisVDF5pUf3kgNnG6HH89BXSq7b1q","https://www.defined.fi/sol/8oDG11SATcEjwhvosQZfncBhfpw1pqczrWzeetAbpump?maker=4rZeAyb7BZv1G1nWisVDF5pUf3kgNnG6HH89BXSq7b1q")</f>
        <v/>
      </c>
      <c r="M4">
        <f>HYPERLINK("https://dexscreener.com/solana/8oDG11SATcEjwhvosQZfncBhfpw1pqczrWzeetAbpump?maker=4rZeAyb7BZv1G1nWisVDF5pUf3kgNnG6HH89BXSq7b1q","https://dexscreener.com/solana/8oDG11SATcEjwhvosQZfncBhfpw1pqczrWzeetAbpump?maker=4rZeAyb7BZv1G1nWisVDF5pUf3kgNnG6HH89BXSq7b1q")</f>
        <v/>
      </c>
    </row>
    <row r="5">
      <c r="A5" t="inlineStr">
        <is>
          <t>AfR8kzgJwJKtZB4A6JzaVa1bmfbQfXE4JJie1aejpump</t>
        </is>
      </c>
      <c r="B5" t="inlineStr">
        <is>
          <t>daemonism</t>
        </is>
      </c>
      <c r="C5" t="n">
        <v>1</v>
      </c>
      <c r="D5" t="n">
        <v>1.6</v>
      </c>
      <c r="E5" t="n">
        <v>0.84</v>
      </c>
      <c r="F5" t="n">
        <v>1.9</v>
      </c>
      <c r="G5" t="n">
        <v>3.5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HYPERLINK("https://www.defined.fi/sol/AfR8kzgJwJKtZB4A6JzaVa1bmfbQfXE4JJie1aejpump?maker=4rZeAyb7BZv1G1nWisVDF5pUf3kgNnG6HH89BXSq7b1q","https://www.defined.fi/sol/AfR8kzgJwJKtZB4A6JzaVa1bmfbQfXE4JJie1aejpump?maker=4rZeAyb7BZv1G1nWisVDF5pUf3kgNnG6HH89BXSq7b1q")</f>
        <v/>
      </c>
      <c r="M5">
        <f>HYPERLINK("https://dexscreener.com/solana/AfR8kzgJwJKtZB4A6JzaVa1bmfbQfXE4JJie1aejpump?maker=4rZeAyb7BZv1G1nWisVDF5pUf3kgNnG6HH89BXSq7b1q","https://dexscreener.com/solana/AfR8kzgJwJKtZB4A6JzaVa1bmfbQfXE4JJie1aejpump?maker=4rZeAyb7BZv1G1nWisVDF5pUf3kgNnG6HH89BXSq7b1q")</f>
        <v/>
      </c>
    </row>
    <row r="6">
      <c r="A6" t="inlineStr">
        <is>
          <t>ETZDTrZp1tWSTPHf22cyUXiv5xGzXuBFEwJAsE8ypump</t>
        </is>
      </c>
      <c r="B6" t="inlineStr">
        <is>
          <t>xcog</t>
        </is>
      </c>
      <c r="C6" t="n">
        <v>1</v>
      </c>
      <c r="D6" t="n">
        <v>23.33</v>
      </c>
      <c r="E6" t="n">
        <v>12</v>
      </c>
      <c r="F6" t="n">
        <v>1.92</v>
      </c>
      <c r="G6" t="n">
        <v>25.25</v>
      </c>
      <c r="H6" t="n">
        <v>1</v>
      </c>
      <c r="I6" t="n">
        <v>2</v>
      </c>
      <c r="J6" t="n">
        <v>-1</v>
      </c>
      <c r="K6" t="n">
        <v>-1</v>
      </c>
      <c r="L6">
        <f>HYPERLINK("https://www.defined.fi/sol/ETZDTrZp1tWSTPHf22cyUXiv5xGzXuBFEwJAsE8ypump?maker=4rZeAyb7BZv1G1nWisVDF5pUf3kgNnG6HH89BXSq7b1q","https://www.defined.fi/sol/ETZDTrZp1tWSTPHf22cyUXiv5xGzXuBFEwJAsE8ypump?maker=4rZeAyb7BZv1G1nWisVDF5pUf3kgNnG6HH89BXSq7b1q")</f>
        <v/>
      </c>
      <c r="M6">
        <f>HYPERLINK("https://dexscreener.com/solana/ETZDTrZp1tWSTPHf22cyUXiv5xGzXuBFEwJAsE8ypump?maker=4rZeAyb7BZv1G1nWisVDF5pUf3kgNnG6HH89BXSq7b1q","https://dexscreener.com/solana/ETZDTrZp1tWSTPHf22cyUXiv5xGzXuBFEwJAsE8ypump?maker=4rZeAyb7BZv1G1nWisVDF5pUf3kgNnG6HH89BXSq7b1q")</f>
        <v/>
      </c>
    </row>
    <row r="7">
      <c r="A7" t="inlineStr">
        <is>
          <t>3biDtnRND6bw8cLpSA6CNa8ewmsarTmuYwb1EVHmCXFC</t>
        </is>
      </c>
      <c r="B7" t="inlineStr">
        <is>
          <t>KAMALA</t>
        </is>
      </c>
      <c r="C7" t="n">
        <v>3</v>
      </c>
      <c r="D7" t="n">
        <v>-0.422</v>
      </c>
      <c r="E7" t="n">
        <v>-0.14</v>
      </c>
      <c r="F7" t="n">
        <v>3</v>
      </c>
      <c r="G7" t="n">
        <v>2.57</v>
      </c>
      <c r="H7" t="n">
        <v>0</v>
      </c>
      <c r="I7" t="n">
        <v>1</v>
      </c>
      <c r="J7" t="n">
        <v>-1</v>
      </c>
      <c r="K7" t="n">
        <v>-1</v>
      </c>
      <c r="L7">
        <f>HYPERLINK("https://www.defined.fi/sol/3biDtnRND6bw8cLpSA6CNa8ewmsarTmuYwb1EVHmCXFC?maker=4rZeAyb7BZv1G1nWisVDF5pUf3kgNnG6HH89BXSq7b1q","https://www.defined.fi/sol/3biDtnRND6bw8cLpSA6CNa8ewmsarTmuYwb1EVHmCXFC?maker=4rZeAyb7BZv1G1nWisVDF5pUf3kgNnG6HH89BXSq7b1q")</f>
        <v/>
      </c>
      <c r="M7">
        <f>HYPERLINK("https://dexscreener.com/solana/3biDtnRND6bw8cLpSA6CNa8ewmsarTmuYwb1EVHmCXFC?maker=4rZeAyb7BZv1G1nWisVDF5pUf3kgNnG6HH89BXSq7b1q","https://dexscreener.com/solana/3biDtnRND6bw8cLpSA6CNa8ewmsarTmuYwb1EVHmCXFC?maker=4rZeAyb7BZv1G1nWisVDF5pUf3kgNnG6HH89BXSq7b1q")</f>
        <v/>
      </c>
    </row>
    <row r="8">
      <c r="A8" t="inlineStr">
        <is>
          <t>JC72eeGjHJJmAruYV3GwegmaWuUdcouUvamcwfswb7yj</t>
        </is>
      </c>
      <c r="B8" t="inlineStr">
        <is>
          <t>LANE</t>
        </is>
      </c>
      <c r="C8" t="n">
        <v>3</v>
      </c>
      <c r="D8" t="n">
        <v>0</v>
      </c>
      <c r="E8" t="n">
        <v>0</v>
      </c>
      <c r="F8" t="n">
        <v>0</v>
      </c>
      <c r="G8" t="n">
        <v>0.783</v>
      </c>
      <c r="H8" t="n">
        <v>0</v>
      </c>
      <c r="I8" t="n">
        <v>1</v>
      </c>
      <c r="J8" t="n">
        <v>-1</v>
      </c>
      <c r="K8" t="n">
        <v>-1</v>
      </c>
      <c r="L8">
        <f>HYPERLINK("https://www.defined.fi/sol/JC72eeGjHJJmAruYV3GwegmaWuUdcouUvamcwfswb7yj?maker=4rZeAyb7BZv1G1nWisVDF5pUf3kgNnG6HH89BXSq7b1q","https://www.defined.fi/sol/JC72eeGjHJJmAruYV3GwegmaWuUdcouUvamcwfswb7yj?maker=4rZeAyb7BZv1G1nWisVDF5pUf3kgNnG6HH89BXSq7b1q")</f>
        <v/>
      </c>
      <c r="M8">
        <f>HYPERLINK("https://dexscreener.com/solana/JC72eeGjHJJmAruYV3GwegmaWuUdcouUvamcwfswb7yj?maker=4rZeAyb7BZv1G1nWisVDF5pUf3kgNnG6HH89BXSq7b1q","https://dexscreener.com/solana/JC72eeGjHJJmAruYV3GwegmaWuUdcouUvamcwfswb7yj?maker=4rZeAyb7BZv1G1nWisVDF5pUf3kgNnG6HH89BXSq7b1q")</f>
        <v/>
      </c>
    </row>
    <row r="9">
      <c r="A9" t="inlineStr">
        <is>
          <t>FyEUKDB7DjfANVJTwSWPkta3yK8bRjSn2nB9y41Qpump</t>
        </is>
      </c>
      <c r="B9" t="inlineStr">
        <is>
          <t>gospodin</t>
        </is>
      </c>
      <c r="C9" t="n">
        <v>3</v>
      </c>
      <c r="D9" t="n">
        <v>2.88</v>
      </c>
      <c r="E9" t="n">
        <v>17</v>
      </c>
      <c r="F9" t="n">
        <v>0.166</v>
      </c>
      <c r="G9" t="n">
        <v>3.05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HYPERLINK("https://www.defined.fi/sol/FyEUKDB7DjfANVJTwSWPkta3yK8bRjSn2nB9y41Qpump?maker=4rZeAyb7BZv1G1nWisVDF5pUf3kgNnG6HH89BXSq7b1q","https://www.defined.fi/sol/FyEUKDB7DjfANVJTwSWPkta3yK8bRjSn2nB9y41Qpump?maker=4rZeAyb7BZv1G1nWisVDF5pUf3kgNnG6HH89BXSq7b1q")</f>
        <v/>
      </c>
      <c r="M9">
        <f>HYPERLINK("https://dexscreener.com/solana/FyEUKDB7DjfANVJTwSWPkta3yK8bRjSn2nB9y41Qpump?maker=4rZeAyb7BZv1G1nWisVDF5pUf3kgNnG6HH89BXSq7b1q","https://dexscreener.com/solana/FyEUKDB7DjfANVJTwSWPkta3yK8bRjSn2nB9y41Qpump?maker=4rZeAyb7BZv1G1nWisVDF5pUf3kgNnG6HH89BXSq7b1q")</f>
        <v/>
      </c>
    </row>
    <row r="10">
      <c r="A10" t="inlineStr">
        <is>
          <t>AP2ULSfBz5ZthG51mrzSPsxTnWiAgvJZ1aXuA85ppump</t>
        </is>
      </c>
      <c r="B10" t="inlineStr">
        <is>
          <t>RUNNER</t>
        </is>
      </c>
      <c r="C10" t="n">
        <v>6</v>
      </c>
      <c r="D10" t="n">
        <v>-1.65</v>
      </c>
      <c r="E10" t="n">
        <v>-0.87</v>
      </c>
      <c r="F10" t="n">
        <v>1.9</v>
      </c>
      <c r="G10" t="n">
        <v>0.25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HYPERLINK("https://www.defined.fi/sol/AP2ULSfBz5ZthG51mrzSPsxTnWiAgvJZ1aXuA85ppump?maker=4rZeAyb7BZv1G1nWisVDF5pUf3kgNnG6HH89BXSq7b1q","https://www.defined.fi/sol/AP2ULSfBz5ZthG51mrzSPsxTnWiAgvJZ1aXuA85ppump?maker=4rZeAyb7BZv1G1nWisVDF5pUf3kgNnG6HH89BXSq7b1q")</f>
        <v/>
      </c>
      <c r="M10">
        <f>HYPERLINK("https://dexscreener.com/solana/AP2ULSfBz5ZthG51mrzSPsxTnWiAgvJZ1aXuA85ppump?maker=4rZeAyb7BZv1G1nWisVDF5pUf3kgNnG6HH89BXSq7b1q","https://dexscreener.com/solana/AP2ULSfBz5ZthG51mrzSPsxTnWiAgvJZ1aXuA85ppump?maker=4rZeAyb7BZv1G1nWisVDF5pUf3kgNnG6HH89BXSq7b1q")</f>
        <v/>
      </c>
    </row>
    <row r="11">
      <c r="A11" t="inlineStr">
        <is>
          <t>GX2ZJj2SEF2XhviqGAxvq7k87uFGQhB2e6cBB4sgpump</t>
        </is>
      </c>
      <c r="B11" t="inlineStr">
        <is>
          <t>POPHIPPO</t>
        </is>
      </c>
      <c r="C11" t="n">
        <v>9</v>
      </c>
      <c r="D11" t="n">
        <v>-0.063</v>
      </c>
      <c r="E11" t="n">
        <v>-1</v>
      </c>
      <c r="F11" t="n">
        <v>0.074</v>
      </c>
      <c r="G11" t="n">
        <v>0</v>
      </c>
      <c r="H11" t="n">
        <v>1</v>
      </c>
      <c r="I11" t="n">
        <v>0</v>
      </c>
      <c r="J11" t="n">
        <v>-1</v>
      </c>
      <c r="K11" t="n">
        <v>-1</v>
      </c>
      <c r="L11">
        <f>HYPERLINK("https://www.defined.fi/sol/GX2ZJj2SEF2XhviqGAxvq7k87uFGQhB2e6cBB4sgpump?maker=4rZeAyb7BZv1G1nWisVDF5pUf3kgNnG6HH89BXSq7b1q","https://www.defined.fi/sol/GX2ZJj2SEF2XhviqGAxvq7k87uFGQhB2e6cBB4sgpump?maker=4rZeAyb7BZv1G1nWisVDF5pUf3kgNnG6HH89BXSq7b1q")</f>
        <v/>
      </c>
      <c r="M11">
        <f>HYPERLINK("https://dexscreener.com/solana/GX2ZJj2SEF2XhviqGAxvq7k87uFGQhB2e6cBB4sgpump?maker=4rZeAyb7BZv1G1nWisVDF5pUf3kgNnG6HH89BXSq7b1q","https://dexscreener.com/solana/GX2ZJj2SEF2XhviqGAxvq7k87uFGQhB2e6cBB4sgpump?maker=4rZeAyb7BZv1G1nWisVDF5pUf3kgNnG6HH89BXSq7b1q")</f>
        <v/>
      </c>
    </row>
    <row r="12">
      <c r="A12" t="inlineStr">
        <is>
          <t>2kaCSePD4whfoH3BnHbDDQz1dATk9CkHwno7uPdzpump</t>
        </is>
      </c>
      <c r="B12" t="inlineStr">
        <is>
          <t>MARBURG</t>
        </is>
      </c>
      <c r="C12" t="n">
        <v>17</v>
      </c>
      <c r="D12" t="n">
        <v>-0.132</v>
      </c>
      <c r="E12" t="n">
        <v>-1</v>
      </c>
      <c r="F12" t="n">
        <v>0.444</v>
      </c>
      <c r="G12" t="n">
        <v>0.312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HYPERLINK("https://www.defined.fi/sol/2kaCSePD4whfoH3BnHbDDQz1dATk9CkHwno7uPdzpump?maker=4rZeAyb7BZv1G1nWisVDF5pUf3kgNnG6HH89BXSq7b1q","https://www.defined.fi/sol/2kaCSePD4whfoH3BnHbDDQz1dATk9CkHwno7uPdzpump?maker=4rZeAyb7BZv1G1nWisVDF5pUf3kgNnG6HH89BXSq7b1q")</f>
        <v/>
      </c>
      <c r="M12">
        <f>HYPERLINK("https://dexscreener.com/solana/2kaCSePD4whfoH3BnHbDDQz1dATk9CkHwno7uPdzpump?maker=4rZeAyb7BZv1G1nWisVDF5pUf3kgNnG6HH89BXSq7b1q","https://dexscreener.com/solana/2kaCSePD4whfoH3BnHbDDQz1dATk9CkHwno7uPdzpump?maker=4rZeAyb7BZv1G1nWisVDF5pUf3kgNnG6HH89BXSq7b1q")</f>
        <v/>
      </c>
    </row>
    <row r="13">
      <c r="A13" t="inlineStr">
        <is>
          <t>EapWrP4RTiPMopc7XRmoZyCRHWR5Kq3w4pWqCrmLpump</t>
        </is>
      </c>
      <c r="B13" t="inlineStr">
        <is>
          <t>Talia</t>
        </is>
      </c>
      <c r="C13" t="n">
        <v>17</v>
      </c>
      <c r="D13" t="n">
        <v>2.75</v>
      </c>
      <c r="E13" t="n">
        <v>3.15</v>
      </c>
      <c r="F13" t="n">
        <v>0.87</v>
      </c>
      <c r="G13" t="n">
        <v>3.62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HYPERLINK("https://www.defined.fi/sol/EapWrP4RTiPMopc7XRmoZyCRHWR5Kq3w4pWqCrmLpump?maker=4rZeAyb7BZv1G1nWisVDF5pUf3kgNnG6HH89BXSq7b1q","https://www.defined.fi/sol/EapWrP4RTiPMopc7XRmoZyCRHWR5Kq3w4pWqCrmLpump?maker=4rZeAyb7BZv1G1nWisVDF5pUf3kgNnG6HH89BXSq7b1q")</f>
        <v/>
      </c>
      <c r="M13">
        <f>HYPERLINK("https://dexscreener.com/solana/EapWrP4RTiPMopc7XRmoZyCRHWR5Kq3w4pWqCrmLpump?maker=4rZeAyb7BZv1G1nWisVDF5pUf3kgNnG6HH89BXSq7b1q","https://dexscreener.com/solana/EapWrP4RTiPMopc7XRmoZyCRHWR5Kq3w4pWqCrmLpump?maker=4rZeAyb7BZv1G1nWisVDF5pUf3kgNnG6HH89BXSq7b1q")</f>
        <v/>
      </c>
    </row>
    <row r="14">
      <c r="A14" t="inlineStr">
        <is>
          <t>9L2UhB5U3ZNZSsac8Gj13JU6SnGNZTcnXbxhHNeuix4s</t>
        </is>
      </c>
      <c r="B14" t="inlineStr">
        <is>
          <t>GENKI</t>
        </is>
      </c>
      <c r="C14" t="n">
        <v>17</v>
      </c>
      <c r="D14" t="n">
        <v>-0.715</v>
      </c>
      <c r="E14" t="n">
        <v>-0.2</v>
      </c>
      <c r="F14" t="n">
        <v>3.55</v>
      </c>
      <c r="G14" t="n">
        <v>2.84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HYPERLINK("https://www.defined.fi/sol/9L2UhB5U3ZNZSsac8Gj13JU6SnGNZTcnXbxhHNeuix4s?maker=4rZeAyb7BZv1G1nWisVDF5pUf3kgNnG6HH89BXSq7b1q","https://www.defined.fi/sol/9L2UhB5U3ZNZSsac8Gj13JU6SnGNZTcnXbxhHNeuix4s?maker=4rZeAyb7BZv1G1nWisVDF5pUf3kgNnG6HH89BXSq7b1q")</f>
        <v/>
      </c>
      <c r="M14">
        <f>HYPERLINK("https://dexscreener.com/solana/9L2UhB5U3ZNZSsac8Gj13JU6SnGNZTcnXbxhHNeuix4s?maker=4rZeAyb7BZv1G1nWisVDF5pUf3kgNnG6HH89BXSq7b1q","https://dexscreener.com/solana/9L2UhB5U3ZNZSsac8Gj13JU6SnGNZTcnXbxhHNeuix4s?maker=4rZeAyb7BZv1G1nWisVDF5pUf3kgNnG6HH89BXSq7b1q")</f>
        <v/>
      </c>
    </row>
    <row r="15">
      <c r="A15" t="inlineStr">
        <is>
          <t>2GMEDWxPhdBicySMjUky49UHgXutxQ8SJjWyrcKPpump</t>
        </is>
      </c>
      <c r="B15" t="inlineStr">
        <is>
          <t>PONK</t>
        </is>
      </c>
      <c r="C15" t="n">
        <v>17</v>
      </c>
      <c r="D15" t="n">
        <v>0.454</v>
      </c>
      <c r="E15" t="n">
        <v>0.26</v>
      </c>
      <c r="F15" t="n">
        <v>1.75</v>
      </c>
      <c r="G15" t="n">
        <v>2.2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HYPERLINK("https://www.defined.fi/sol/2GMEDWxPhdBicySMjUky49UHgXutxQ8SJjWyrcKPpump?maker=4rZeAyb7BZv1G1nWisVDF5pUf3kgNnG6HH89BXSq7b1q","https://www.defined.fi/sol/2GMEDWxPhdBicySMjUky49UHgXutxQ8SJjWyrcKPpump?maker=4rZeAyb7BZv1G1nWisVDF5pUf3kgNnG6HH89BXSq7b1q")</f>
        <v/>
      </c>
      <c r="M15">
        <f>HYPERLINK("https://dexscreener.com/solana/2GMEDWxPhdBicySMjUky49UHgXutxQ8SJjWyrcKPpump?maker=4rZeAyb7BZv1G1nWisVDF5pUf3kgNnG6HH89BXSq7b1q","https://dexscreener.com/solana/2GMEDWxPhdBicySMjUky49UHgXutxQ8SJjWyrcKPpump?maker=4rZeAyb7BZv1G1nWisVDF5pUf3kgNnG6HH89BXSq7b1q")</f>
        <v/>
      </c>
    </row>
    <row r="16">
      <c r="A16" t="inlineStr">
        <is>
          <t>Hv1xW6kA1s5gb8HF2w5xQGsYuZirkqMDBhYWWM9xpump</t>
        </is>
      </c>
      <c r="B16" t="inlineStr">
        <is>
          <t>Pic</t>
        </is>
      </c>
      <c r="C16" t="n">
        <v>17</v>
      </c>
      <c r="D16" t="n">
        <v>-0.146</v>
      </c>
      <c r="E16" t="n">
        <v>-1</v>
      </c>
      <c r="F16" t="n">
        <v>0.359</v>
      </c>
      <c r="G16" t="n">
        <v>0.214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HYPERLINK("https://www.defined.fi/sol/Hv1xW6kA1s5gb8HF2w5xQGsYuZirkqMDBhYWWM9xpump?maker=4rZeAyb7BZv1G1nWisVDF5pUf3kgNnG6HH89BXSq7b1q","https://www.defined.fi/sol/Hv1xW6kA1s5gb8HF2w5xQGsYuZirkqMDBhYWWM9xpump?maker=4rZeAyb7BZv1G1nWisVDF5pUf3kgNnG6HH89BXSq7b1q")</f>
        <v/>
      </c>
      <c r="M16">
        <f>HYPERLINK("https://dexscreener.com/solana/Hv1xW6kA1s5gb8HF2w5xQGsYuZirkqMDBhYWWM9xpump?maker=4rZeAyb7BZv1G1nWisVDF5pUf3kgNnG6HH89BXSq7b1q","https://dexscreener.com/solana/Hv1xW6kA1s5gb8HF2w5xQGsYuZirkqMDBhYWWM9xpump?maker=4rZeAyb7BZv1G1nWisVDF5pUf3kgNnG6HH89BXSq7b1q")</f>
        <v/>
      </c>
    </row>
    <row r="17">
      <c r="A17" t="inlineStr">
        <is>
          <t>B9Kmh8e6FwRPpxZXnV2ARmHy8e3bzwfNF76azLHrpump</t>
        </is>
      </c>
      <c r="B17" t="inlineStr">
        <is>
          <t>Danhuang</t>
        </is>
      </c>
      <c r="C17" t="n">
        <v>17</v>
      </c>
      <c r="D17" t="n">
        <v>0.997</v>
      </c>
      <c r="E17" t="n">
        <v>0.36</v>
      </c>
      <c r="F17" t="n">
        <v>2.74</v>
      </c>
      <c r="G17" t="n">
        <v>3.74</v>
      </c>
      <c r="H17" t="n">
        <v>3</v>
      </c>
      <c r="I17" t="n">
        <v>2</v>
      </c>
      <c r="J17" t="n">
        <v>-1</v>
      </c>
      <c r="K17" t="n">
        <v>-1</v>
      </c>
      <c r="L17">
        <f>HYPERLINK("https://www.defined.fi/sol/B9Kmh8e6FwRPpxZXnV2ARmHy8e3bzwfNF76azLHrpump?maker=4rZeAyb7BZv1G1nWisVDF5pUf3kgNnG6HH89BXSq7b1q","https://www.defined.fi/sol/B9Kmh8e6FwRPpxZXnV2ARmHy8e3bzwfNF76azLHrpump?maker=4rZeAyb7BZv1G1nWisVDF5pUf3kgNnG6HH89BXSq7b1q")</f>
        <v/>
      </c>
      <c r="M17">
        <f>HYPERLINK("https://dexscreener.com/solana/B9Kmh8e6FwRPpxZXnV2ARmHy8e3bzwfNF76azLHrpump?maker=4rZeAyb7BZv1G1nWisVDF5pUf3kgNnG6HH89BXSq7b1q","https://dexscreener.com/solana/B9Kmh8e6FwRPpxZXnV2ARmHy8e3bzwfNF76azLHrpump?maker=4rZeAyb7BZv1G1nWisVDF5pUf3kgNnG6HH89BXSq7b1q")</f>
        <v/>
      </c>
    </row>
    <row r="18">
      <c r="A18" t="inlineStr">
        <is>
          <t>6FHqLh6AsCcYV5nCHbvTjrjW7uxW31MguBHW15Pzpump</t>
        </is>
      </c>
      <c r="B18" t="inlineStr">
        <is>
          <t>BRO</t>
        </is>
      </c>
      <c r="C18" t="n">
        <v>19</v>
      </c>
      <c r="D18" t="n">
        <v>-3.39</v>
      </c>
      <c r="E18" t="n">
        <v>-0.98</v>
      </c>
      <c r="F18" t="n">
        <v>3.44</v>
      </c>
      <c r="G18" t="n">
        <v>0</v>
      </c>
      <c r="H18" t="n">
        <v>2</v>
      </c>
      <c r="I18" t="n">
        <v>0</v>
      </c>
      <c r="J18" t="n">
        <v>-1</v>
      </c>
      <c r="K18" t="n">
        <v>-1</v>
      </c>
      <c r="L18">
        <f>HYPERLINK("https://www.defined.fi/sol/6FHqLh6AsCcYV5nCHbvTjrjW7uxW31MguBHW15Pzpump?maker=4rZeAyb7BZv1G1nWisVDF5pUf3kgNnG6HH89BXSq7b1q","https://www.defined.fi/sol/6FHqLh6AsCcYV5nCHbvTjrjW7uxW31MguBHW15Pzpump?maker=4rZeAyb7BZv1G1nWisVDF5pUf3kgNnG6HH89BXSq7b1q")</f>
        <v/>
      </c>
      <c r="M18">
        <f>HYPERLINK("https://dexscreener.com/solana/6FHqLh6AsCcYV5nCHbvTjrjW7uxW31MguBHW15Pzpump?maker=4rZeAyb7BZv1G1nWisVDF5pUf3kgNnG6HH89BXSq7b1q","https://dexscreener.com/solana/6FHqLh6AsCcYV5nCHbvTjrjW7uxW31MguBHW15Pzpump?maker=4rZeAyb7BZv1G1nWisVDF5pUf3kgNnG6HH89BXSq7b1q")</f>
        <v/>
      </c>
    </row>
    <row r="19">
      <c r="A19" t="inlineStr">
        <is>
          <t>AnKPSeS1UHk2rQRr617aLT76YwL6xwmPoLx927pVpump</t>
        </is>
      </c>
      <c r="B19" t="inlineStr">
        <is>
          <t>Blui</t>
        </is>
      </c>
      <c r="C19" t="n">
        <v>20</v>
      </c>
      <c r="D19" t="n">
        <v>-0.823</v>
      </c>
      <c r="E19" t="n">
        <v>-0.41</v>
      </c>
      <c r="F19" t="n">
        <v>2.02</v>
      </c>
      <c r="G19" t="n">
        <v>1.19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HYPERLINK("https://www.defined.fi/sol/AnKPSeS1UHk2rQRr617aLT76YwL6xwmPoLx927pVpump?maker=4rZeAyb7BZv1G1nWisVDF5pUf3kgNnG6HH89BXSq7b1q","https://www.defined.fi/sol/AnKPSeS1UHk2rQRr617aLT76YwL6xwmPoLx927pVpump?maker=4rZeAyb7BZv1G1nWisVDF5pUf3kgNnG6HH89BXSq7b1q")</f>
        <v/>
      </c>
      <c r="M19">
        <f>HYPERLINK("https://dexscreener.com/solana/AnKPSeS1UHk2rQRr617aLT76YwL6xwmPoLx927pVpump?maker=4rZeAyb7BZv1G1nWisVDF5pUf3kgNnG6HH89BXSq7b1q","https://dexscreener.com/solana/AnKPSeS1UHk2rQRr617aLT76YwL6xwmPoLx927pVpump?maker=4rZeAyb7BZv1G1nWisVDF5pUf3kgNnG6HH89BXSq7b1q")</f>
        <v/>
      </c>
    </row>
    <row r="20">
      <c r="A20" t="inlineStr">
        <is>
          <t>C4HFVFuGyq6VmWNK9erQnFw5a9JWRwhFqsAWN1Gkpump</t>
        </is>
      </c>
      <c r="B20" t="inlineStr">
        <is>
          <t>igDOG</t>
        </is>
      </c>
      <c r="C20" t="n">
        <v>20</v>
      </c>
      <c r="D20" t="n">
        <v>-1.37</v>
      </c>
      <c r="E20" t="n">
        <v>-0.54</v>
      </c>
      <c r="F20" t="n">
        <v>2.53</v>
      </c>
      <c r="G20" t="n">
        <v>1.16</v>
      </c>
      <c r="H20" t="n">
        <v>2</v>
      </c>
      <c r="I20" t="n">
        <v>1</v>
      </c>
      <c r="J20" t="n">
        <v>-1</v>
      </c>
      <c r="K20" t="n">
        <v>-1</v>
      </c>
      <c r="L20">
        <f>HYPERLINK("https://www.defined.fi/sol/C4HFVFuGyq6VmWNK9erQnFw5a9JWRwhFqsAWN1Gkpump?maker=4rZeAyb7BZv1G1nWisVDF5pUf3kgNnG6HH89BXSq7b1q","https://www.defined.fi/sol/C4HFVFuGyq6VmWNK9erQnFw5a9JWRwhFqsAWN1Gkpump?maker=4rZeAyb7BZv1G1nWisVDF5pUf3kgNnG6HH89BXSq7b1q")</f>
        <v/>
      </c>
      <c r="M20">
        <f>HYPERLINK("https://dexscreener.com/solana/C4HFVFuGyq6VmWNK9erQnFw5a9JWRwhFqsAWN1Gkpump?maker=4rZeAyb7BZv1G1nWisVDF5pUf3kgNnG6HH89BXSq7b1q","https://dexscreener.com/solana/C4HFVFuGyq6VmWNK9erQnFw5a9JWRwhFqsAWN1Gkpump?maker=4rZeAyb7BZv1G1nWisVDF5pUf3kgNnG6HH89BXSq7b1q")</f>
        <v/>
      </c>
    </row>
    <row r="21">
      <c r="A21" t="inlineStr">
        <is>
          <t>J5xuQxCr1DSZvj98yPWHn5qhRo7mFLoHA4aDFed5RsWk</t>
        </is>
      </c>
      <c r="B21" t="inlineStr">
        <is>
          <t>Quokka</t>
        </is>
      </c>
      <c r="C21" t="n">
        <v>23</v>
      </c>
      <c r="D21" t="n">
        <v>-1.91</v>
      </c>
      <c r="E21" t="n">
        <v>-0.97</v>
      </c>
      <c r="F21" t="n">
        <v>1.98</v>
      </c>
      <c r="G21" t="n">
        <v>0</v>
      </c>
      <c r="H21" t="n">
        <v>1</v>
      </c>
      <c r="I21" t="n">
        <v>0</v>
      </c>
      <c r="J21" t="n">
        <v>-1</v>
      </c>
      <c r="K21" t="n">
        <v>-1</v>
      </c>
      <c r="L21">
        <f>HYPERLINK("https://www.defined.fi/sol/J5xuQxCr1DSZvj98yPWHn5qhRo7mFLoHA4aDFed5RsWk?maker=4rZeAyb7BZv1G1nWisVDF5pUf3kgNnG6HH89BXSq7b1q","https://www.defined.fi/sol/J5xuQxCr1DSZvj98yPWHn5qhRo7mFLoHA4aDFed5RsWk?maker=4rZeAyb7BZv1G1nWisVDF5pUf3kgNnG6HH89BXSq7b1q")</f>
        <v/>
      </c>
      <c r="M21">
        <f>HYPERLINK("https://dexscreener.com/solana/J5xuQxCr1DSZvj98yPWHn5qhRo7mFLoHA4aDFed5RsWk?maker=4rZeAyb7BZv1G1nWisVDF5pUf3kgNnG6HH89BXSq7b1q","https://dexscreener.com/solana/J5xuQxCr1DSZvj98yPWHn5qhRo7mFLoHA4aDFed5RsWk?maker=4rZeAyb7BZv1G1nWisVDF5pUf3kgNnG6HH89BXSq7b1q")</f>
        <v/>
      </c>
    </row>
    <row r="22">
      <c r="A22" t="inlineStr">
        <is>
          <t>AqJSYqJUaiovR3SzDdSHko4phnmS3jMou3pDV4hapump</t>
        </is>
      </c>
      <c r="B22" t="inlineStr">
        <is>
          <t>Zong</t>
        </is>
      </c>
      <c r="C22" t="n">
        <v>23</v>
      </c>
      <c r="D22" t="n">
        <v>-0.78</v>
      </c>
      <c r="E22" t="n">
        <v>-0.4</v>
      </c>
      <c r="F22" t="n">
        <v>1.97</v>
      </c>
      <c r="G22" t="n">
        <v>1.19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HYPERLINK("https://www.defined.fi/sol/AqJSYqJUaiovR3SzDdSHko4phnmS3jMou3pDV4hapump?maker=4rZeAyb7BZv1G1nWisVDF5pUf3kgNnG6HH89BXSq7b1q","https://www.defined.fi/sol/AqJSYqJUaiovR3SzDdSHko4phnmS3jMou3pDV4hapump?maker=4rZeAyb7BZv1G1nWisVDF5pUf3kgNnG6HH89BXSq7b1q")</f>
        <v/>
      </c>
      <c r="M22">
        <f>HYPERLINK("https://dexscreener.com/solana/AqJSYqJUaiovR3SzDdSHko4phnmS3jMou3pDV4hapump?maker=4rZeAyb7BZv1G1nWisVDF5pUf3kgNnG6HH89BXSq7b1q","https://dexscreener.com/solana/AqJSYqJUaiovR3SzDdSHko4phnmS3jMou3pDV4hapump?maker=4rZeAyb7BZv1G1nWisVDF5pUf3kgNnG6HH89BXSq7b1q")</f>
        <v/>
      </c>
    </row>
    <row r="23">
      <c r="A23" t="inlineStr">
        <is>
          <t>BHWHPFjYE5J73vMLJoC4yQqERjxwbcE7eUHQSyQ6pump</t>
        </is>
      </c>
      <c r="B23" t="inlineStr">
        <is>
          <t>TaoTao</t>
        </is>
      </c>
      <c r="C23" t="n">
        <v>23</v>
      </c>
      <c r="D23" t="n">
        <v>-0.172</v>
      </c>
      <c r="E23" t="n">
        <v>-0.46</v>
      </c>
      <c r="F23" t="n">
        <v>0.379</v>
      </c>
      <c r="G23" t="n">
        <v>0.205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HYPERLINK("https://www.defined.fi/sol/BHWHPFjYE5J73vMLJoC4yQqERjxwbcE7eUHQSyQ6pump?maker=4rZeAyb7BZv1G1nWisVDF5pUf3kgNnG6HH89BXSq7b1q","https://www.defined.fi/sol/BHWHPFjYE5J73vMLJoC4yQqERjxwbcE7eUHQSyQ6pump?maker=4rZeAyb7BZv1G1nWisVDF5pUf3kgNnG6HH89BXSq7b1q")</f>
        <v/>
      </c>
      <c r="M23">
        <f>HYPERLINK("https://dexscreener.com/solana/BHWHPFjYE5J73vMLJoC4yQqERjxwbcE7eUHQSyQ6pump?maker=4rZeAyb7BZv1G1nWisVDF5pUf3kgNnG6HH89BXSq7b1q","https://dexscreener.com/solana/BHWHPFjYE5J73vMLJoC4yQqERjxwbcE7eUHQSyQ6pump?maker=4rZeAyb7BZv1G1nWisVDF5pUf3kgNnG6HH89BXSq7b1q")</f>
        <v/>
      </c>
    </row>
    <row r="24">
      <c r="A24" t="inlineStr">
        <is>
          <t>exRqAuXs967fDkymNXo4eqZEQihEubstBCXPXxwpump</t>
        </is>
      </c>
      <c r="B24" t="inlineStr">
        <is>
          <t>cig</t>
        </is>
      </c>
      <c r="C24" t="n">
        <v>23</v>
      </c>
      <c r="D24" t="n">
        <v>6.21</v>
      </c>
      <c r="E24" t="n">
        <v>2.94</v>
      </c>
      <c r="F24" t="n">
        <v>2.12</v>
      </c>
      <c r="G24" t="n">
        <v>8.32</v>
      </c>
      <c r="H24" t="n">
        <v>0</v>
      </c>
      <c r="I24" t="n">
        <v>1</v>
      </c>
      <c r="J24" t="n">
        <v>-1</v>
      </c>
      <c r="K24" t="n">
        <v>-1</v>
      </c>
      <c r="L24">
        <f>HYPERLINK("https://www.defined.fi/sol/exRqAuXs967fDkymNXo4eqZEQihEubstBCXPXxwpump?maker=4rZeAyb7BZv1G1nWisVDF5pUf3kgNnG6HH89BXSq7b1q","https://www.defined.fi/sol/exRqAuXs967fDkymNXo4eqZEQihEubstBCXPXxwpump?maker=4rZeAyb7BZv1G1nWisVDF5pUf3kgNnG6HH89BXSq7b1q")</f>
        <v/>
      </c>
      <c r="M24">
        <f>HYPERLINK("https://dexscreener.com/solana/exRqAuXs967fDkymNXo4eqZEQihEubstBCXPXxwpump?maker=4rZeAyb7BZv1G1nWisVDF5pUf3kgNnG6HH89BXSq7b1q","https://dexscreener.com/solana/exRqAuXs967fDkymNXo4eqZEQihEubstBCXPXxwpump?maker=4rZeAyb7BZv1G1nWisVDF5pUf3kgNnG6HH89BXSq7b1q")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2024-10-20T15:37:37Z</dcterms:created>
  <dcterms:modified xsi:type="dcterms:W3CDTF">2024-10-20T15:37:37Z</dcterms:modified>
</cp:coreProperties>
</file>