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HX3Lfz2BqD931HGZaahSf4P6ejSd6b8hXr6bNMPGpump</t>
        </is>
      </c>
      <c r="B2" t="inlineStr">
        <is>
          <t>Tels</t>
        </is>
      </c>
      <c r="C2" t="n">
        <v>0</v>
      </c>
      <c r="D2" t="n">
        <v>-0.973</v>
      </c>
      <c r="E2" t="n">
        <v>-0.49</v>
      </c>
      <c r="F2" t="n">
        <v>1.97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HYPERLINK("https://www.defined.fi/sol/HX3Lfz2BqD931HGZaahSf4P6ejSd6b8hXr6bNMPGpump?maker=2zUiWaf5GZDqFCP4yyZKv3v18hxTxfgvLfHXYzKWt8si","https://www.defined.fi/sol/HX3Lfz2BqD931HGZaahSf4P6ejSd6b8hXr6bNMPGpump?maker=2zUiWaf5GZDqFCP4yyZKv3v18hxTxfgvLfHXYzKWt8si")</f>
        <v/>
      </c>
      <c r="M2">
        <f>HYPERLINK("https://dexscreener.com/solana/HX3Lfz2BqD931HGZaahSf4P6ejSd6b8hXr6bNMPGpump?maker=2zUiWaf5GZDqFCP4yyZKv3v18hxTxfgvLfHXYzKWt8si","https://dexscreener.com/solana/HX3Lfz2BqD931HGZaahSf4P6ejSd6b8hXr6bNMPGpump?maker=2zUiWaf5GZDqFCP4yyZKv3v18hxTxfgvLfHXYzKWt8si")</f>
        <v/>
      </c>
    </row>
    <row r="3">
      <c r="A3" t="inlineStr">
        <is>
          <t>4xPzYHPDkT5BmeALAAsHcQMosmKdKh6ep4ACqnQnpump</t>
        </is>
      </c>
      <c r="B3" t="inlineStr">
        <is>
          <t>unknown_4xPz</t>
        </is>
      </c>
      <c r="C3" t="n">
        <v>0</v>
      </c>
      <c r="D3" t="n">
        <v>-2.59</v>
      </c>
      <c r="E3" t="n">
        <v>-0.88</v>
      </c>
      <c r="F3" t="n">
        <v>2.95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HYPERLINK("https://www.defined.fi/sol/4xPzYHPDkT5BmeALAAsHcQMosmKdKh6ep4ACqnQnpump?maker=2zUiWaf5GZDqFCP4yyZKv3v18hxTxfgvLfHXYzKWt8si","https://www.defined.fi/sol/4xPzYHPDkT5BmeALAAsHcQMosmKdKh6ep4ACqnQnpump?maker=2zUiWaf5GZDqFCP4yyZKv3v18hxTxfgvLfHXYzKWt8si")</f>
        <v/>
      </c>
      <c r="M3">
        <f>HYPERLINK("https://dexscreener.com/solana/4xPzYHPDkT5BmeALAAsHcQMosmKdKh6ep4ACqnQnpump?maker=2zUiWaf5GZDqFCP4yyZKv3v18hxTxfgvLfHXYzKWt8si","https://dexscreener.com/solana/4xPzYHPDkT5BmeALAAsHcQMosmKdKh6ep4ACqnQnpump?maker=2zUiWaf5GZDqFCP4yyZKv3v18hxTxfgvLfHXYzKWt8si")</f>
        <v/>
      </c>
    </row>
    <row r="4">
      <c r="A4" t="inlineStr">
        <is>
          <t>HKkCs86LbHpqpjzywXcNcSgAfsaktK2utsz3HuAznCTX</t>
        </is>
      </c>
      <c r="B4" t="inlineStr">
        <is>
          <t>JIHAD</t>
        </is>
      </c>
      <c r="C4" t="n">
        <v>0</v>
      </c>
      <c r="D4" t="n">
        <v>-1.77</v>
      </c>
      <c r="E4" t="n">
        <v>-0.92</v>
      </c>
      <c r="F4" t="n">
        <v>1.94</v>
      </c>
      <c r="G4" t="n">
        <v>0</v>
      </c>
      <c r="H4" t="n">
        <v>2</v>
      </c>
      <c r="I4" t="n">
        <v>0</v>
      </c>
      <c r="J4" t="n">
        <v>-1</v>
      </c>
      <c r="K4" t="n">
        <v>-1</v>
      </c>
      <c r="L4">
        <f>HYPERLINK("https://www.defined.fi/sol/HKkCs86LbHpqpjzywXcNcSgAfsaktK2utsz3HuAznCTX?maker=2zUiWaf5GZDqFCP4yyZKv3v18hxTxfgvLfHXYzKWt8si","https://www.defined.fi/sol/HKkCs86LbHpqpjzywXcNcSgAfsaktK2utsz3HuAznCTX?maker=2zUiWaf5GZDqFCP4yyZKv3v18hxTxfgvLfHXYzKWt8si")</f>
        <v/>
      </c>
      <c r="M4">
        <f>HYPERLINK("https://dexscreener.com/solana/HKkCs86LbHpqpjzywXcNcSgAfsaktK2utsz3HuAznCTX?maker=2zUiWaf5GZDqFCP4yyZKv3v18hxTxfgvLfHXYzKWt8si","https://dexscreener.com/solana/HKkCs86LbHpqpjzywXcNcSgAfsaktK2utsz3HuAznCTX?maker=2zUiWaf5GZDqFCP4yyZKv3v18hxTxfgvLfHXYzKWt8si")</f>
        <v/>
      </c>
    </row>
    <row r="5">
      <c r="A5" t="inlineStr">
        <is>
          <t>AgHg9Q1s9aUhU7YNMH7c5pvCghFVSFcnCEJ4ePKjrDZg</t>
        </is>
      </c>
      <c r="B5" t="inlineStr">
        <is>
          <t>Thebes</t>
        </is>
      </c>
      <c r="C5" t="n">
        <v>1</v>
      </c>
      <c r="D5" t="n">
        <v>-43.86</v>
      </c>
      <c r="E5" t="n">
        <v>-0.5600000000000001</v>
      </c>
      <c r="F5" t="n">
        <v>77.97</v>
      </c>
      <c r="G5" t="n">
        <v>34.11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HYPERLINK("https://www.defined.fi/sol/AgHg9Q1s9aUhU7YNMH7c5pvCghFVSFcnCEJ4ePKjrDZg?maker=2zUiWaf5GZDqFCP4yyZKv3v18hxTxfgvLfHXYzKWt8si","https://www.defined.fi/sol/AgHg9Q1s9aUhU7YNMH7c5pvCghFVSFcnCEJ4ePKjrDZg?maker=2zUiWaf5GZDqFCP4yyZKv3v18hxTxfgvLfHXYzKWt8si")</f>
        <v/>
      </c>
      <c r="M5">
        <f>HYPERLINK("https://dexscreener.com/solana/AgHg9Q1s9aUhU7YNMH7c5pvCghFVSFcnCEJ4ePKjrDZg?maker=2zUiWaf5GZDqFCP4yyZKv3v18hxTxfgvLfHXYzKWt8si","https://dexscreener.com/solana/AgHg9Q1s9aUhU7YNMH7c5pvCghFVSFcnCEJ4ePKjrDZg?maker=2zUiWaf5GZDqFCP4yyZKv3v18hxTxfgvLfHXYzKWt8si")</f>
        <v/>
      </c>
    </row>
    <row r="6">
      <c r="A6" t="inlineStr">
        <is>
          <t>79zER84VHcQKmmnsjaHtZ6T5sDFsejy9z6YWR5smpump</t>
        </is>
      </c>
      <c r="B6" t="inlineStr">
        <is>
          <t>Thebes</t>
        </is>
      </c>
      <c r="C6" t="n">
        <v>1</v>
      </c>
      <c r="D6" t="n">
        <v>-2.05</v>
      </c>
      <c r="E6" t="n">
        <v>-0.53</v>
      </c>
      <c r="F6" t="n">
        <v>3.89</v>
      </c>
      <c r="G6" t="n">
        <v>1.84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HYPERLINK("https://www.defined.fi/sol/79zER84VHcQKmmnsjaHtZ6T5sDFsejy9z6YWR5smpump?maker=2zUiWaf5GZDqFCP4yyZKv3v18hxTxfgvLfHXYzKWt8si","https://www.defined.fi/sol/79zER84VHcQKmmnsjaHtZ6T5sDFsejy9z6YWR5smpump?maker=2zUiWaf5GZDqFCP4yyZKv3v18hxTxfgvLfHXYzKWt8si")</f>
        <v/>
      </c>
      <c r="M6">
        <f>HYPERLINK("https://dexscreener.com/solana/79zER84VHcQKmmnsjaHtZ6T5sDFsejy9z6YWR5smpump?maker=2zUiWaf5GZDqFCP4yyZKv3v18hxTxfgvLfHXYzKWt8si","https://dexscreener.com/solana/79zER84VHcQKmmnsjaHtZ6T5sDFsejy9z6YWR5smpump?maker=2zUiWaf5GZDqFCP4yyZKv3v18hxTxfgvLfHXYzKWt8si")</f>
        <v/>
      </c>
    </row>
    <row r="7">
      <c r="A7" t="inlineStr">
        <is>
          <t>FCGDDio5DuhujHcRQCDbXHnrcSA4pUGg2haNt7S2pump</t>
        </is>
      </c>
      <c r="B7" t="inlineStr">
        <is>
          <t>AirheadFun</t>
        </is>
      </c>
      <c r="C7" t="n">
        <v>1</v>
      </c>
      <c r="D7" t="n">
        <v>-5.36</v>
      </c>
      <c r="E7" t="n">
        <v>-0.55</v>
      </c>
      <c r="F7" t="n">
        <v>9.800000000000001</v>
      </c>
      <c r="G7" t="n">
        <v>4.43</v>
      </c>
      <c r="H7" t="n">
        <v>2</v>
      </c>
      <c r="I7" t="n">
        <v>1</v>
      </c>
      <c r="J7" t="n">
        <v>-1</v>
      </c>
      <c r="K7" t="n">
        <v>-1</v>
      </c>
      <c r="L7">
        <f>HYPERLINK("https://www.defined.fi/sol/FCGDDio5DuhujHcRQCDbXHnrcSA4pUGg2haNt7S2pump?maker=2zUiWaf5GZDqFCP4yyZKv3v18hxTxfgvLfHXYzKWt8si","https://www.defined.fi/sol/FCGDDio5DuhujHcRQCDbXHnrcSA4pUGg2haNt7S2pump?maker=2zUiWaf5GZDqFCP4yyZKv3v18hxTxfgvLfHXYzKWt8si")</f>
        <v/>
      </c>
      <c r="M7">
        <f>HYPERLINK("https://dexscreener.com/solana/FCGDDio5DuhujHcRQCDbXHnrcSA4pUGg2haNt7S2pump?maker=2zUiWaf5GZDqFCP4yyZKv3v18hxTxfgvLfHXYzKWt8si","https://dexscreener.com/solana/FCGDDio5DuhujHcRQCDbXHnrcSA4pUGg2haNt7S2pump?maker=2zUiWaf5GZDqFCP4yyZKv3v18hxTxfgvLfHXYzKWt8si")</f>
        <v/>
      </c>
    </row>
    <row r="8">
      <c r="A8" t="inlineStr">
        <is>
          <t>GbwanZf6fp47iEK2HrmFQWC5XHzy3G1dnXrS3BJYpump</t>
        </is>
      </c>
      <c r="B8" t="inlineStr">
        <is>
          <t>HWPW</t>
        </is>
      </c>
      <c r="C8" t="n">
        <v>1</v>
      </c>
      <c r="D8" t="n">
        <v>-5.25</v>
      </c>
      <c r="E8" t="n">
        <v>-0.54</v>
      </c>
      <c r="F8" t="n">
        <v>9.65</v>
      </c>
      <c r="G8" t="n">
        <v>4.4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HYPERLINK("https://www.defined.fi/sol/GbwanZf6fp47iEK2HrmFQWC5XHzy3G1dnXrS3BJYpump?maker=2zUiWaf5GZDqFCP4yyZKv3v18hxTxfgvLfHXYzKWt8si","https://www.defined.fi/sol/GbwanZf6fp47iEK2HrmFQWC5XHzy3G1dnXrS3BJYpump?maker=2zUiWaf5GZDqFCP4yyZKv3v18hxTxfgvLfHXYzKWt8si")</f>
        <v/>
      </c>
      <c r="M8">
        <f>HYPERLINK("https://dexscreener.com/solana/GbwanZf6fp47iEK2HrmFQWC5XHzy3G1dnXrS3BJYpump?maker=2zUiWaf5GZDqFCP4yyZKv3v18hxTxfgvLfHXYzKWt8si","https://dexscreener.com/solana/GbwanZf6fp47iEK2HrmFQWC5XHzy3G1dnXrS3BJYpump?maker=2zUiWaf5GZDqFCP4yyZKv3v18hxTxfgvLfHXYzKWt8si")</f>
        <v/>
      </c>
    </row>
    <row r="9">
      <c r="A9" t="inlineStr">
        <is>
          <t>6iezmEdeiUCzGGq4kjgyWvFDuajTPNWZqjzV3G2Qpump</t>
        </is>
      </c>
      <c r="B9" t="inlineStr">
        <is>
          <t>smurfette</t>
        </is>
      </c>
      <c r="C9" t="n">
        <v>1</v>
      </c>
      <c r="D9" t="n">
        <v>3.34</v>
      </c>
      <c r="E9" t="n">
        <v>0.29</v>
      </c>
      <c r="F9" t="n">
        <v>11.37</v>
      </c>
      <c r="G9" t="n">
        <v>14.72</v>
      </c>
      <c r="H9" t="n">
        <v>1</v>
      </c>
      <c r="I9" t="n">
        <v>2</v>
      </c>
      <c r="J9" t="n">
        <v>-1</v>
      </c>
      <c r="K9" t="n">
        <v>-1</v>
      </c>
      <c r="L9">
        <f>HYPERLINK("https://www.defined.fi/sol/6iezmEdeiUCzGGq4kjgyWvFDuajTPNWZqjzV3G2Qpump?maker=2zUiWaf5GZDqFCP4yyZKv3v18hxTxfgvLfHXYzKWt8si","https://www.defined.fi/sol/6iezmEdeiUCzGGq4kjgyWvFDuajTPNWZqjzV3G2Qpump?maker=2zUiWaf5GZDqFCP4yyZKv3v18hxTxfgvLfHXYzKWt8si")</f>
        <v/>
      </c>
      <c r="M9">
        <f>HYPERLINK("https://dexscreener.com/solana/6iezmEdeiUCzGGq4kjgyWvFDuajTPNWZqjzV3G2Qpump?maker=2zUiWaf5GZDqFCP4yyZKv3v18hxTxfgvLfHXYzKWt8si","https://dexscreener.com/solana/6iezmEdeiUCzGGq4kjgyWvFDuajTPNWZqjzV3G2Qpump?maker=2zUiWaf5GZDqFCP4yyZKv3v18hxTxfgvLfHXYzKWt8si")</f>
        <v/>
      </c>
    </row>
    <row r="10">
      <c r="A10" t="inlineStr">
        <is>
          <t>4AoUaXuSmTrq8jRktFkubqWkxSWXR4DqH8xNgek8pump</t>
        </is>
      </c>
      <c r="B10" t="inlineStr">
        <is>
          <t>ogmilady</t>
        </is>
      </c>
      <c r="C10" t="n">
        <v>1</v>
      </c>
      <c r="D10" t="n">
        <v>6.54</v>
      </c>
      <c r="E10" t="n">
        <v>0.23</v>
      </c>
      <c r="F10" t="n">
        <v>28.55</v>
      </c>
      <c r="G10" t="n">
        <v>35.09</v>
      </c>
      <c r="H10" t="n">
        <v>3</v>
      </c>
      <c r="I10" t="n">
        <v>1</v>
      </c>
      <c r="J10" t="n">
        <v>-1</v>
      </c>
      <c r="K10" t="n">
        <v>-1</v>
      </c>
      <c r="L10">
        <f>HYPERLINK("https://www.defined.fi/sol/4AoUaXuSmTrq8jRktFkubqWkxSWXR4DqH8xNgek8pump?maker=2zUiWaf5GZDqFCP4yyZKv3v18hxTxfgvLfHXYzKWt8si","https://www.defined.fi/sol/4AoUaXuSmTrq8jRktFkubqWkxSWXR4DqH8xNgek8pump?maker=2zUiWaf5GZDqFCP4yyZKv3v18hxTxfgvLfHXYzKWt8si")</f>
        <v/>
      </c>
      <c r="M10">
        <f>HYPERLINK("https://dexscreener.com/solana/4AoUaXuSmTrq8jRktFkubqWkxSWXR4DqH8xNgek8pump?maker=2zUiWaf5GZDqFCP4yyZKv3v18hxTxfgvLfHXYzKWt8si","https://dexscreener.com/solana/4AoUaXuSmTrq8jRktFkubqWkxSWXR4DqH8xNgek8pump?maker=2zUiWaf5GZDqFCP4yyZKv3v18hxTxfgvLfHXYzKWt8si")</f>
        <v/>
      </c>
    </row>
    <row r="11">
      <c r="A11" t="inlineStr">
        <is>
          <t>ETZDTrZp1tWSTPHf22cyUXiv5xGzXuBFEwJAsE8ypump</t>
        </is>
      </c>
      <c r="B11" t="inlineStr">
        <is>
          <t>xcog</t>
        </is>
      </c>
      <c r="C11" t="n">
        <v>1</v>
      </c>
      <c r="D11" t="n">
        <v>73.03</v>
      </c>
      <c r="E11" t="n">
        <v>9.52</v>
      </c>
      <c r="F11" t="n">
        <v>7.67</v>
      </c>
      <c r="G11" t="n">
        <v>80.7</v>
      </c>
      <c r="H11" t="n">
        <v>1</v>
      </c>
      <c r="I11" t="n">
        <v>2</v>
      </c>
      <c r="J11" t="n">
        <v>-1</v>
      </c>
      <c r="K11" t="n">
        <v>-1</v>
      </c>
      <c r="L11">
        <f>HYPERLINK("https://www.defined.fi/sol/ETZDTrZp1tWSTPHf22cyUXiv5xGzXuBFEwJAsE8ypump?maker=2zUiWaf5GZDqFCP4yyZKv3v18hxTxfgvLfHXYzKWt8si","https://www.defined.fi/sol/ETZDTrZp1tWSTPHf22cyUXiv5xGzXuBFEwJAsE8ypump?maker=2zUiWaf5GZDqFCP4yyZKv3v18hxTxfgvLfHXYzKWt8si")</f>
        <v/>
      </c>
      <c r="M11">
        <f>HYPERLINK("https://dexscreener.com/solana/ETZDTrZp1tWSTPHf22cyUXiv5xGzXuBFEwJAsE8ypump?maker=2zUiWaf5GZDqFCP4yyZKv3v18hxTxfgvLfHXYzKWt8si","https://dexscreener.com/solana/ETZDTrZp1tWSTPHf22cyUXiv5xGzXuBFEwJAsE8ypump?maker=2zUiWaf5GZDqFCP4yyZKv3v18hxTxfgvLfHXYzKWt8si")</f>
        <v/>
      </c>
    </row>
    <row r="12">
      <c r="A12" t="inlineStr">
        <is>
          <t>GFJfGXKMZb9PWRMXWSb4WAkguiokknpu72v4KQwPmdqA</t>
        </is>
      </c>
      <c r="B12" t="inlineStr">
        <is>
          <t>BOOS</t>
        </is>
      </c>
      <c r="C12" t="n">
        <v>6</v>
      </c>
      <c r="D12" t="n">
        <v>-0.751</v>
      </c>
      <c r="E12" t="n">
        <v>-0.16</v>
      </c>
      <c r="F12" t="n">
        <v>4.77</v>
      </c>
      <c r="G12" t="n">
        <v>4.02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HYPERLINK("https://www.defined.fi/sol/GFJfGXKMZb9PWRMXWSb4WAkguiokknpu72v4KQwPmdqA?maker=2zUiWaf5GZDqFCP4yyZKv3v18hxTxfgvLfHXYzKWt8si","https://www.defined.fi/sol/GFJfGXKMZb9PWRMXWSb4WAkguiokknpu72v4KQwPmdqA?maker=2zUiWaf5GZDqFCP4yyZKv3v18hxTxfgvLfHXYzKWt8si")</f>
        <v/>
      </c>
      <c r="M12">
        <f>HYPERLINK("https://dexscreener.com/solana/GFJfGXKMZb9PWRMXWSb4WAkguiokknpu72v4KQwPmdqA?maker=2zUiWaf5GZDqFCP4yyZKv3v18hxTxfgvLfHXYzKWt8si","https://dexscreener.com/solana/GFJfGXKMZb9PWRMXWSb4WAkguiokknpu72v4KQwPmdqA?maker=2zUiWaf5GZDqFCP4yyZKv3v18hxTxfgvLfHXYzKWt8si")</f>
        <v/>
      </c>
    </row>
    <row r="13">
      <c r="A13" t="inlineStr">
        <is>
          <t>HjzgK4ByrAFGoQngrwSa83PN8j16bHiuBamnPHG7pump</t>
        </is>
      </c>
      <c r="B13" t="inlineStr">
        <is>
          <t>FLIGHT5</t>
        </is>
      </c>
      <c r="C13" t="n">
        <v>6</v>
      </c>
      <c r="D13" t="n">
        <v>-0.63</v>
      </c>
      <c r="E13" t="n">
        <v>-0.23</v>
      </c>
      <c r="F13" t="n">
        <v>2.75</v>
      </c>
      <c r="G13" t="n">
        <v>2.12</v>
      </c>
      <c r="H13" t="n">
        <v>1</v>
      </c>
      <c r="I13" t="n">
        <v>1</v>
      </c>
      <c r="J13" t="n">
        <v>-1</v>
      </c>
      <c r="K13" t="n">
        <v>-1</v>
      </c>
      <c r="L13">
        <f>HYPERLINK("https://www.defined.fi/sol/HjzgK4ByrAFGoQngrwSa83PN8j16bHiuBamnPHG7pump?maker=2zUiWaf5GZDqFCP4yyZKv3v18hxTxfgvLfHXYzKWt8si","https://www.defined.fi/sol/HjzgK4ByrAFGoQngrwSa83PN8j16bHiuBamnPHG7pump?maker=2zUiWaf5GZDqFCP4yyZKv3v18hxTxfgvLfHXYzKWt8si")</f>
        <v/>
      </c>
      <c r="M13">
        <f>HYPERLINK("https://dexscreener.com/solana/HjzgK4ByrAFGoQngrwSa83PN8j16bHiuBamnPHG7pump?maker=2zUiWaf5GZDqFCP4yyZKv3v18hxTxfgvLfHXYzKWt8si","https://dexscreener.com/solana/HjzgK4ByrAFGoQngrwSa83PN8j16bHiuBamnPHG7pump?maker=2zUiWaf5GZDqFCP4yyZKv3v18hxTxfgvLfHXYzKWt8si")</f>
        <v/>
      </c>
    </row>
    <row r="14">
      <c r="A14" t="inlineStr">
        <is>
          <t>5m4cRTD9LQKMMXEQE7iQoiUDEZEAHRyysQLPj7bXpump</t>
        </is>
      </c>
      <c r="B14" t="inlineStr">
        <is>
          <t>dogwifbtc</t>
        </is>
      </c>
      <c r="C14" t="n">
        <v>7</v>
      </c>
      <c r="D14" t="n">
        <v>0.15</v>
      </c>
      <c r="E14" t="n">
        <v>0.01</v>
      </c>
      <c r="F14" t="n">
        <v>12.4</v>
      </c>
      <c r="G14" t="n">
        <v>12.55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HYPERLINK("https://www.defined.fi/sol/5m4cRTD9LQKMMXEQE7iQoiUDEZEAHRyysQLPj7bXpump?maker=2zUiWaf5GZDqFCP4yyZKv3v18hxTxfgvLfHXYzKWt8si","https://www.defined.fi/sol/5m4cRTD9LQKMMXEQE7iQoiUDEZEAHRyysQLPj7bXpump?maker=2zUiWaf5GZDqFCP4yyZKv3v18hxTxfgvLfHXYzKWt8si")</f>
        <v/>
      </c>
      <c r="M14">
        <f>HYPERLINK("https://dexscreener.com/solana/5m4cRTD9LQKMMXEQE7iQoiUDEZEAHRyysQLPj7bXpump?maker=2zUiWaf5GZDqFCP4yyZKv3v18hxTxfgvLfHXYzKWt8si","https://dexscreener.com/solana/5m4cRTD9LQKMMXEQE7iQoiUDEZEAHRyysQLPj7bXpump?maker=2zUiWaf5GZDqFCP4yyZKv3v18hxTxfgvLfHXYzKWt8si")</f>
        <v/>
      </c>
    </row>
    <row r="15">
      <c r="A15" t="inlineStr">
        <is>
          <t>4HHeecDRA8rDkxjzyRn3QQwPEkxotZKKENJUFCsspump</t>
        </is>
      </c>
      <c r="B15" t="inlineStr">
        <is>
          <t>KUROMI</t>
        </is>
      </c>
      <c r="C15" t="n">
        <v>7</v>
      </c>
      <c r="D15" t="n">
        <v>-2.21</v>
      </c>
      <c r="E15" t="n">
        <v>-0.15</v>
      </c>
      <c r="F15" t="n">
        <v>14.56</v>
      </c>
      <c r="G15" t="n">
        <v>12.35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HYPERLINK("https://www.defined.fi/sol/4HHeecDRA8rDkxjzyRn3QQwPEkxotZKKENJUFCsspump?maker=2zUiWaf5GZDqFCP4yyZKv3v18hxTxfgvLfHXYzKWt8si","https://www.defined.fi/sol/4HHeecDRA8rDkxjzyRn3QQwPEkxotZKKENJUFCsspump?maker=2zUiWaf5GZDqFCP4yyZKv3v18hxTxfgvLfHXYzKWt8si")</f>
        <v/>
      </c>
      <c r="M15">
        <f>HYPERLINK("https://dexscreener.com/solana/4HHeecDRA8rDkxjzyRn3QQwPEkxotZKKENJUFCsspump?maker=2zUiWaf5GZDqFCP4yyZKv3v18hxTxfgvLfHXYzKWt8si","https://dexscreener.com/solana/4HHeecDRA8rDkxjzyRn3QQwPEkxotZKKENJUFCsspump?maker=2zUiWaf5GZDqFCP4yyZKv3v18hxTxfgvLfHXYzKWt8si")</f>
        <v/>
      </c>
    </row>
    <row r="16">
      <c r="A16" t="inlineStr">
        <is>
          <t>9DZvu8yahirm6NagRa7Cm484VbUwZYKRm3xvpMrbpump</t>
        </is>
      </c>
      <c r="B16" t="inlineStr">
        <is>
          <t>puff</t>
        </is>
      </c>
      <c r="C16" t="n">
        <v>8</v>
      </c>
      <c r="D16" t="n">
        <v>-8.17</v>
      </c>
      <c r="E16" t="n">
        <v>-0.6</v>
      </c>
      <c r="F16" t="n">
        <v>13.64</v>
      </c>
      <c r="G16" t="n">
        <v>0</v>
      </c>
      <c r="H16" t="n">
        <v>3</v>
      </c>
      <c r="I16" t="n">
        <v>0</v>
      </c>
      <c r="J16" t="n">
        <v>-1</v>
      </c>
      <c r="K16" t="n">
        <v>-1</v>
      </c>
      <c r="L16">
        <f>HYPERLINK("https://www.defined.fi/sol/9DZvu8yahirm6NagRa7Cm484VbUwZYKRm3xvpMrbpump?maker=2zUiWaf5GZDqFCP4yyZKv3v18hxTxfgvLfHXYzKWt8si","https://www.defined.fi/sol/9DZvu8yahirm6NagRa7Cm484VbUwZYKRm3xvpMrbpump?maker=2zUiWaf5GZDqFCP4yyZKv3v18hxTxfgvLfHXYzKWt8si")</f>
        <v/>
      </c>
      <c r="M16">
        <f>HYPERLINK("https://dexscreener.com/solana/9DZvu8yahirm6NagRa7Cm484VbUwZYKRm3xvpMrbpump?maker=2zUiWaf5GZDqFCP4yyZKv3v18hxTxfgvLfHXYzKWt8si","https://dexscreener.com/solana/9DZvu8yahirm6NagRa7Cm484VbUwZYKRm3xvpMrbpump?maker=2zUiWaf5GZDqFCP4yyZKv3v18hxTxfgvLfHXYzKWt8si")</f>
        <v/>
      </c>
    </row>
    <row r="17">
      <c r="A17" t="inlineStr">
        <is>
          <t>4KmE2YS5V8e7tbCzGUJK9FZJHVejT7ohpWEGEd1cpump</t>
        </is>
      </c>
      <c r="B17" t="inlineStr">
        <is>
          <t>SOLT</t>
        </is>
      </c>
      <c r="C17" t="n">
        <v>8</v>
      </c>
      <c r="D17" t="n">
        <v>-3.98</v>
      </c>
      <c r="E17" t="n">
        <v>-0.87</v>
      </c>
      <c r="F17" t="n">
        <v>4.56</v>
      </c>
      <c r="G17" t="n">
        <v>0</v>
      </c>
      <c r="H17" t="n">
        <v>1</v>
      </c>
      <c r="I17" t="n">
        <v>0</v>
      </c>
      <c r="J17" t="n">
        <v>-1</v>
      </c>
      <c r="K17" t="n">
        <v>-1</v>
      </c>
      <c r="L17">
        <f>HYPERLINK("https://www.defined.fi/sol/4KmE2YS5V8e7tbCzGUJK9FZJHVejT7ohpWEGEd1cpump?maker=2zUiWaf5GZDqFCP4yyZKv3v18hxTxfgvLfHXYzKWt8si","https://www.defined.fi/sol/4KmE2YS5V8e7tbCzGUJK9FZJHVejT7ohpWEGEd1cpump?maker=2zUiWaf5GZDqFCP4yyZKv3v18hxTxfgvLfHXYzKWt8si")</f>
        <v/>
      </c>
      <c r="M17">
        <f>HYPERLINK("https://dexscreener.com/solana/4KmE2YS5V8e7tbCzGUJK9FZJHVejT7ohpWEGEd1cpump?maker=2zUiWaf5GZDqFCP4yyZKv3v18hxTxfgvLfHXYzKWt8si","https://dexscreener.com/solana/4KmE2YS5V8e7tbCzGUJK9FZJHVejT7ohpWEGEd1cpump?maker=2zUiWaf5GZDqFCP4yyZKv3v18hxTxfgvLfHXYzKWt8si")</f>
        <v/>
      </c>
    </row>
    <row r="18">
      <c r="A18" t="inlineStr">
        <is>
          <t>8n8gwZkBvWtdsTXcG4qTpRUKHd7twcQu5dL7WuZipump</t>
        </is>
      </c>
      <c r="B18" t="inlineStr">
        <is>
          <t>PAC</t>
        </is>
      </c>
      <c r="C18" t="n">
        <v>14</v>
      </c>
      <c r="D18" t="n">
        <v>0.315</v>
      </c>
      <c r="E18" t="n">
        <v>0.09</v>
      </c>
      <c r="F18" t="n">
        <v>3.54</v>
      </c>
      <c r="G18" t="n">
        <v>3.73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HYPERLINK("https://www.defined.fi/sol/8n8gwZkBvWtdsTXcG4qTpRUKHd7twcQu5dL7WuZipump?maker=2zUiWaf5GZDqFCP4yyZKv3v18hxTxfgvLfHXYzKWt8si","https://www.defined.fi/sol/8n8gwZkBvWtdsTXcG4qTpRUKHd7twcQu5dL7WuZipump?maker=2zUiWaf5GZDqFCP4yyZKv3v18hxTxfgvLfHXYzKWt8si")</f>
        <v/>
      </c>
      <c r="M18">
        <f>HYPERLINK("https://dexscreener.com/solana/8n8gwZkBvWtdsTXcG4qTpRUKHd7twcQu5dL7WuZipump?maker=2zUiWaf5GZDqFCP4yyZKv3v18hxTxfgvLfHXYzKWt8si","https://dexscreener.com/solana/8n8gwZkBvWtdsTXcG4qTpRUKHd7twcQu5dL7WuZipump?maker=2zUiWaf5GZDqFCP4yyZKv3v18hxTxfgvLfHXYzKWt8si")</f>
        <v/>
      </c>
    </row>
    <row r="19">
      <c r="A19" t="inlineStr">
        <is>
          <t>czJdW3W8hNFAsiKrBSy2r8vj1C66FWiUr3gAAuKpump</t>
        </is>
      </c>
      <c r="B19" t="inlineStr">
        <is>
          <t>PAC</t>
        </is>
      </c>
      <c r="C19" t="n">
        <v>14</v>
      </c>
      <c r="D19" t="n">
        <v>1.07</v>
      </c>
      <c r="E19" t="n">
        <v>0.34</v>
      </c>
      <c r="F19" t="n">
        <v>3.11</v>
      </c>
      <c r="G19" t="n">
        <v>4.18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HYPERLINK("https://www.defined.fi/sol/czJdW3W8hNFAsiKrBSy2r8vj1C66FWiUr3gAAuKpump?maker=2zUiWaf5GZDqFCP4yyZKv3v18hxTxfgvLfHXYzKWt8si","https://www.defined.fi/sol/czJdW3W8hNFAsiKrBSy2r8vj1C66FWiUr3gAAuKpump?maker=2zUiWaf5GZDqFCP4yyZKv3v18hxTxfgvLfHXYzKWt8si")</f>
        <v/>
      </c>
      <c r="M19">
        <f>HYPERLINK("https://dexscreener.com/solana/czJdW3W8hNFAsiKrBSy2r8vj1C66FWiUr3gAAuKpump?maker=2zUiWaf5GZDqFCP4yyZKv3v18hxTxfgvLfHXYzKWt8si","https://dexscreener.com/solana/czJdW3W8hNFAsiKrBSy2r8vj1C66FWiUr3gAAuKpump?maker=2zUiWaf5GZDqFCP4yyZKv3v18hxTxfgvLfHXYzKWt8si")</f>
        <v/>
      </c>
    </row>
    <row r="20">
      <c r="A20" t="inlineStr">
        <is>
          <t>3NiacqbMpCbPr1NdUSZ6LDvqbTtCqEgnJn6dhdGzpump</t>
        </is>
      </c>
      <c r="B20" t="inlineStr">
        <is>
          <t>PAC</t>
        </is>
      </c>
      <c r="C20" t="n">
        <v>14</v>
      </c>
      <c r="D20" t="n">
        <v>1.49</v>
      </c>
      <c r="E20" t="n">
        <v>0.84</v>
      </c>
      <c r="F20" t="n">
        <v>1.78</v>
      </c>
      <c r="G20" t="n">
        <v>3.28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HYPERLINK("https://www.defined.fi/sol/3NiacqbMpCbPr1NdUSZ6LDvqbTtCqEgnJn6dhdGzpump?maker=2zUiWaf5GZDqFCP4yyZKv3v18hxTxfgvLfHXYzKWt8si","https://www.defined.fi/sol/3NiacqbMpCbPr1NdUSZ6LDvqbTtCqEgnJn6dhdGzpump?maker=2zUiWaf5GZDqFCP4yyZKv3v18hxTxfgvLfHXYzKWt8si")</f>
        <v/>
      </c>
      <c r="M20">
        <f>HYPERLINK("https://dexscreener.com/solana/3NiacqbMpCbPr1NdUSZ6LDvqbTtCqEgnJn6dhdGzpump?maker=2zUiWaf5GZDqFCP4yyZKv3v18hxTxfgvLfHXYzKWt8si","https://dexscreener.com/solana/3NiacqbMpCbPr1NdUSZ6LDvqbTtCqEgnJn6dhdGzpump?maker=2zUiWaf5GZDqFCP4yyZKv3v18hxTxfgvLfHXYzKWt8si")</f>
        <v/>
      </c>
    </row>
    <row r="21">
      <c r="A21" t="inlineStr">
        <is>
          <t>3CDv4DRgWVEHXiRbgxTxFfZVgWQD4VNGSsPztfStpump</t>
        </is>
      </c>
      <c r="B21" t="inlineStr">
        <is>
          <t>FatBear</t>
        </is>
      </c>
      <c r="C21" t="n">
        <v>17</v>
      </c>
      <c r="D21" t="n">
        <v>0.76</v>
      </c>
      <c r="E21" t="n">
        <v>0.57</v>
      </c>
      <c r="F21" t="n">
        <v>1.33</v>
      </c>
      <c r="G21" t="n">
        <v>1.82</v>
      </c>
      <c r="H21" t="n">
        <v>2</v>
      </c>
      <c r="I21" t="n">
        <v>1</v>
      </c>
      <c r="J21" t="n">
        <v>-1</v>
      </c>
      <c r="K21" t="n">
        <v>-1</v>
      </c>
      <c r="L21">
        <f>HYPERLINK("https://www.defined.fi/sol/3CDv4DRgWVEHXiRbgxTxFfZVgWQD4VNGSsPztfStpump?maker=2zUiWaf5GZDqFCP4yyZKv3v18hxTxfgvLfHXYzKWt8si","https://www.defined.fi/sol/3CDv4DRgWVEHXiRbgxTxFfZVgWQD4VNGSsPztfStpump?maker=2zUiWaf5GZDqFCP4yyZKv3v18hxTxfgvLfHXYzKWt8si")</f>
        <v/>
      </c>
      <c r="M21">
        <f>HYPERLINK("https://dexscreener.com/solana/3CDv4DRgWVEHXiRbgxTxFfZVgWQD4VNGSsPztfStpump?maker=2zUiWaf5GZDqFCP4yyZKv3v18hxTxfgvLfHXYzKWt8si","https://dexscreener.com/solana/3CDv4DRgWVEHXiRbgxTxFfZVgWQD4VNGSsPztfStpump?maker=2zUiWaf5GZDqFCP4yyZKv3v18hxTxfgvLfHXYzKWt8si")</f>
        <v/>
      </c>
    </row>
    <row r="22">
      <c r="A22" t="inlineStr">
        <is>
          <t>TDjz5Mz3wej2zJnJiHDEpXWX14YrY9DeB3bzbNZpump</t>
        </is>
      </c>
      <c r="B22" t="inlineStr">
        <is>
          <t>SNAP</t>
        </is>
      </c>
      <c r="C22" t="n">
        <v>21</v>
      </c>
      <c r="D22" t="n">
        <v>-11.13</v>
      </c>
      <c r="E22" t="n">
        <v>-0.9399999999999999</v>
      </c>
      <c r="F22" t="n">
        <v>11.83</v>
      </c>
      <c r="G22" t="n">
        <v>0</v>
      </c>
      <c r="H22" t="n">
        <v>1</v>
      </c>
      <c r="I22" t="n">
        <v>0</v>
      </c>
      <c r="J22" t="n">
        <v>-1</v>
      </c>
      <c r="K22" t="n">
        <v>-1</v>
      </c>
      <c r="L22">
        <f>HYPERLINK("https://www.defined.fi/sol/TDjz5Mz3wej2zJnJiHDEpXWX14YrY9DeB3bzbNZpump?maker=2zUiWaf5GZDqFCP4yyZKv3v18hxTxfgvLfHXYzKWt8si","https://www.defined.fi/sol/TDjz5Mz3wej2zJnJiHDEpXWX14YrY9DeB3bzbNZpump?maker=2zUiWaf5GZDqFCP4yyZKv3v18hxTxfgvLfHXYzKWt8si")</f>
        <v/>
      </c>
      <c r="M22">
        <f>HYPERLINK("https://dexscreener.com/solana/TDjz5Mz3wej2zJnJiHDEpXWX14YrY9DeB3bzbNZpump?maker=2zUiWaf5GZDqFCP4yyZKv3v18hxTxfgvLfHXYzKWt8si","https://dexscreener.com/solana/TDjz5Mz3wej2zJnJiHDEpXWX14YrY9DeB3bzbNZpump?maker=2zUiWaf5GZDqFCP4yyZKv3v18hxTxfgvLfHXYzKWt8si")</f>
        <v/>
      </c>
    </row>
    <row r="23">
      <c r="A23" t="inlineStr">
        <is>
          <t>GMai1NvHreNe135cvxya1gHaUJZiT1NAvbJkF4hPHQJ9</t>
        </is>
      </c>
      <c r="B23" t="inlineStr">
        <is>
          <t>GM</t>
        </is>
      </c>
      <c r="C23" t="n">
        <v>21</v>
      </c>
      <c r="D23" t="n">
        <v>0</v>
      </c>
      <c r="E23" t="n">
        <v>0</v>
      </c>
      <c r="F23" t="n">
        <v>0</v>
      </c>
      <c r="G23" t="n">
        <v>11.84</v>
      </c>
      <c r="H23" t="n">
        <v>0</v>
      </c>
      <c r="I23" t="n">
        <v>1</v>
      </c>
      <c r="J23" t="n">
        <v>-1</v>
      </c>
      <c r="K23" t="n">
        <v>-1</v>
      </c>
      <c r="L23">
        <f>HYPERLINK("https://www.defined.fi/sol/GMai1NvHreNe135cvxya1gHaUJZiT1NAvbJkF4hPHQJ9?maker=2zUiWaf5GZDqFCP4yyZKv3v18hxTxfgvLfHXYzKWt8si","https://www.defined.fi/sol/GMai1NvHreNe135cvxya1gHaUJZiT1NAvbJkF4hPHQJ9?maker=2zUiWaf5GZDqFCP4yyZKv3v18hxTxfgvLfHXYzKWt8si")</f>
        <v/>
      </c>
      <c r="M23">
        <f>HYPERLINK("https://dexscreener.com/solana/GMai1NvHreNe135cvxya1gHaUJZiT1NAvbJkF4hPHQJ9?maker=2zUiWaf5GZDqFCP4yyZKv3v18hxTxfgvLfHXYzKWt8si","https://dexscreener.com/solana/GMai1NvHreNe135cvxya1gHaUJZiT1NAvbJkF4hPHQJ9?maker=2zUiWaf5GZDqFCP4yyZKv3v18hxTxfgvLfHXYzKWt8si")</f>
        <v/>
      </c>
    </row>
    <row r="24">
      <c r="A24" t="inlineStr">
        <is>
          <t>Dik7HYHPdN9rgNyxUediKgYDCvu636dQyL8nRh2YzzDP</t>
        </is>
      </c>
      <c r="B24" t="inlineStr">
        <is>
          <t>xGM</t>
        </is>
      </c>
      <c r="C24" t="n">
        <v>21</v>
      </c>
      <c r="D24" t="n">
        <v>0</v>
      </c>
      <c r="E24" t="n">
        <v>0</v>
      </c>
      <c r="F24" t="n">
        <v>0</v>
      </c>
      <c r="G24" t="n">
        <v>1.33</v>
      </c>
      <c r="H24" t="n">
        <v>0</v>
      </c>
      <c r="I24" t="n">
        <v>2</v>
      </c>
      <c r="J24" t="n">
        <v>-1</v>
      </c>
      <c r="K24" t="n">
        <v>-1</v>
      </c>
      <c r="L24">
        <f>HYPERLINK("https://www.defined.fi/sol/Dik7HYHPdN9rgNyxUediKgYDCvu636dQyL8nRh2YzzDP?maker=2zUiWaf5GZDqFCP4yyZKv3v18hxTxfgvLfHXYzKWt8si","https://www.defined.fi/sol/Dik7HYHPdN9rgNyxUediKgYDCvu636dQyL8nRh2YzzDP?maker=2zUiWaf5GZDqFCP4yyZKv3v18hxTxfgvLfHXYzKWt8si")</f>
        <v/>
      </c>
      <c r="M24">
        <f>HYPERLINK("https://dexscreener.com/solana/Dik7HYHPdN9rgNyxUediKgYDCvu636dQyL8nRh2YzzDP?maker=2zUiWaf5GZDqFCP4yyZKv3v18hxTxfgvLfHXYzKWt8si","https://dexscreener.com/solana/Dik7HYHPdN9rgNyxUediKgYDCvu636dQyL8nRh2YzzDP?maker=2zUiWaf5GZDqFCP4yyZKv3v18hxTxfgvLfHXYzKWt8si")</f>
        <v/>
      </c>
    </row>
    <row r="25">
      <c r="A25" t="inlineStr">
        <is>
          <t>BZUTP3S9gfNggGjAyaVBwgLYjbtTo6cjTZJ98s8Xpump</t>
        </is>
      </c>
      <c r="B25" t="inlineStr">
        <is>
          <t>PUFF</t>
        </is>
      </c>
      <c r="C25" t="n">
        <v>22</v>
      </c>
      <c r="D25" t="n">
        <v>-8.869999999999999</v>
      </c>
      <c r="E25" t="n">
        <v>-0.95</v>
      </c>
      <c r="F25" t="n">
        <v>9.35</v>
      </c>
      <c r="G25" t="n">
        <v>0</v>
      </c>
      <c r="H25" t="n">
        <v>1</v>
      </c>
      <c r="I25" t="n">
        <v>0</v>
      </c>
      <c r="J25" t="n">
        <v>-1</v>
      </c>
      <c r="K25" t="n">
        <v>-1</v>
      </c>
      <c r="L25">
        <f>HYPERLINK("https://www.defined.fi/sol/BZUTP3S9gfNggGjAyaVBwgLYjbtTo6cjTZJ98s8Xpump?maker=2zUiWaf5GZDqFCP4yyZKv3v18hxTxfgvLfHXYzKWt8si","https://www.defined.fi/sol/BZUTP3S9gfNggGjAyaVBwgLYjbtTo6cjTZJ98s8Xpump?maker=2zUiWaf5GZDqFCP4yyZKv3v18hxTxfgvLfHXYzKWt8si")</f>
        <v/>
      </c>
      <c r="M25">
        <f>HYPERLINK("https://dexscreener.com/solana/BZUTP3S9gfNggGjAyaVBwgLYjbtTo6cjTZJ98s8Xpump?maker=2zUiWaf5GZDqFCP4yyZKv3v18hxTxfgvLfHXYzKWt8si","https://dexscreener.com/solana/BZUTP3S9gfNggGjAyaVBwgLYjbtTo6cjTZJ98s8Xpump?maker=2zUiWaf5GZDqFCP4yyZKv3v18hxTxfgvLfHXYzKWt8si")</f>
        <v/>
      </c>
    </row>
    <row r="26">
      <c r="A26" t="inlineStr">
        <is>
          <t>Hs1J9iPt4s3WDJEqE7W8ATFyYo7ph2491PsCkVhLpump</t>
        </is>
      </c>
      <c r="B26" t="inlineStr">
        <is>
          <t>DEGEN</t>
        </is>
      </c>
      <c r="C26" t="n">
        <v>23</v>
      </c>
      <c r="D26" t="n">
        <v>1.21</v>
      </c>
      <c r="E26" t="n">
        <v>0.21</v>
      </c>
      <c r="F26" t="n">
        <v>5.83</v>
      </c>
      <c r="G26" t="n">
        <v>7.05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HYPERLINK("https://www.defined.fi/sol/Hs1J9iPt4s3WDJEqE7W8ATFyYo7ph2491PsCkVhLpump?maker=2zUiWaf5GZDqFCP4yyZKv3v18hxTxfgvLfHXYzKWt8si","https://www.defined.fi/sol/Hs1J9iPt4s3WDJEqE7W8ATFyYo7ph2491PsCkVhLpump?maker=2zUiWaf5GZDqFCP4yyZKv3v18hxTxfgvLfHXYzKWt8si")</f>
        <v/>
      </c>
      <c r="M26">
        <f>HYPERLINK("https://dexscreener.com/solana/Hs1J9iPt4s3WDJEqE7W8ATFyYo7ph2491PsCkVhLpump?maker=2zUiWaf5GZDqFCP4yyZKv3v18hxTxfgvLfHXYzKWt8si","https://dexscreener.com/solana/Hs1J9iPt4s3WDJEqE7W8ATFyYo7ph2491PsCkVhLpump?maker=2zUiWaf5GZDqFCP4yyZKv3v18hxTxfgvLfHXYzKWt8si")</f>
        <v/>
      </c>
    </row>
    <row r="27">
      <c r="A27" t="inlineStr">
        <is>
          <t>8AGrudQDbjNjnHzBsrndfVDBHgg6KBJ7RN6j3hbfq3Qh</t>
        </is>
      </c>
      <c r="B27" t="inlineStr">
        <is>
          <t>degen</t>
        </is>
      </c>
      <c r="C27" t="n">
        <v>23</v>
      </c>
      <c r="D27" t="n">
        <v>1.79</v>
      </c>
      <c r="E27" t="n">
        <v>0.31</v>
      </c>
      <c r="F27" t="n">
        <v>5.85</v>
      </c>
      <c r="G27" t="n">
        <v>7.63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HYPERLINK("https://www.defined.fi/sol/8AGrudQDbjNjnHzBsrndfVDBHgg6KBJ7RN6j3hbfq3Qh?maker=2zUiWaf5GZDqFCP4yyZKv3v18hxTxfgvLfHXYzKWt8si","https://www.defined.fi/sol/8AGrudQDbjNjnHzBsrndfVDBHgg6KBJ7RN6j3hbfq3Qh?maker=2zUiWaf5GZDqFCP4yyZKv3v18hxTxfgvLfHXYzKWt8si")</f>
        <v/>
      </c>
      <c r="M27">
        <f>HYPERLINK("https://dexscreener.com/solana/8AGrudQDbjNjnHzBsrndfVDBHgg6KBJ7RN6j3hbfq3Qh?maker=2zUiWaf5GZDqFCP4yyZKv3v18hxTxfgvLfHXYzKWt8si","https://dexscreener.com/solana/8AGrudQDbjNjnHzBsrndfVDBHgg6KBJ7RN6j3hbfq3Qh?maker=2zUiWaf5GZDqFCP4yyZKv3v18hxTxfgvLfHXYzKWt8si")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2024-10-20T15:37:37Z</dcterms:created>
  <dcterms:modified xsi:type="dcterms:W3CDTF">2024-10-20T15:37:37Z</dcterms:modified>
</cp:coreProperties>
</file>